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8475" windowHeight="6660"/>
  </bookViews>
  <sheets>
    <sheet name="2014" sheetId="5" r:id="rId1"/>
  </sheets>
  <calcPr calcId="125725"/>
</workbook>
</file>

<file path=xl/calcChain.xml><?xml version="1.0" encoding="utf-8"?>
<calcChain xmlns="http://schemas.openxmlformats.org/spreadsheetml/2006/main">
  <c r="I15" i="5"/>
  <c r="M15"/>
  <c r="V15" s="1"/>
  <c r="Q15"/>
  <c r="U15"/>
  <c r="I116"/>
  <c r="M116"/>
  <c r="Q116"/>
  <c r="U116"/>
  <c r="I119"/>
  <c r="M119"/>
  <c r="Q119"/>
  <c r="U119"/>
  <c r="V119"/>
  <c r="I117"/>
  <c r="M117"/>
  <c r="Q117"/>
  <c r="U117"/>
  <c r="I121"/>
  <c r="M121"/>
  <c r="Q121"/>
  <c r="U121"/>
  <c r="V121"/>
  <c r="I118"/>
  <c r="M118"/>
  <c r="Q118"/>
  <c r="U118"/>
  <c r="I120"/>
  <c r="M120"/>
  <c r="Q120"/>
  <c r="U120"/>
  <c r="V120"/>
  <c r="I94"/>
  <c r="M94"/>
  <c r="Q94"/>
  <c r="U94"/>
  <c r="I97"/>
  <c r="M97"/>
  <c r="Q97"/>
  <c r="U97"/>
  <c r="I95"/>
  <c r="M95"/>
  <c r="Q95"/>
  <c r="U95"/>
  <c r="I99"/>
  <c r="M99"/>
  <c r="Q99"/>
  <c r="U99"/>
  <c r="I90"/>
  <c r="M90"/>
  <c r="Q90"/>
  <c r="U90"/>
  <c r="I102"/>
  <c r="M102"/>
  <c r="Q102"/>
  <c r="U102"/>
  <c r="I101"/>
  <c r="M101"/>
  <c r="Q101"/>
  <c r="U101"/>
  <c r="I96"/>
  <c r="M96"/>
  <c r="Q96"/>
  <c r="U96"/>
  <c r="I91"/>
  <c r="M91"/>
  <c r="Q91"/>
  <c r="U91"/>
  <c r="I92"/>
  <c r="M92"/>
  <c r="Q92"/>
  <c r="U92"/>
  <c r="I93"/>
  <c r="M93"/>
  <c r="Q93"/>
  <c r="U93"/>
  <c r="I100"/>
  <c r="M100"/>
  <c r="Q100"/>
  <c r="U100"/>
  <c r="I103"/>
  <c r="M103"/>
  <c r="V103" s="1"/>
  <c r="Q103"/>
  <c r="U103"/>
  <c r="I104"/>
  <c r="M104"/>
  <c r="Q104"/>
  <c r="U104"/>
  <c r="V104"/>
  <c r="I105"/>
  <c r="M105"/>
  <c r="V105" s="1"/>
  <c r="Q105"/>
  <c r="U105"/>
  <c r="I106"/>
  <c r="M106"/>
  <c r="Q106"/>
  <c r="U106"/>
  <c r="V106"/>
  <c r="I107"/>
  <c r="M107"/>
  <c r="V107" s="1"/>
  <c r="Q107"/>
  <c r="U107"/>
  <c r="I108"/>
  <c r="M108"/>
  <c r="Q108"/>
  <c r="U108"/>
  <c r="V108"/>
  <c r="I109"/>
  <c r="M109"/>
  <c r="V109" s="1"/>
  <c r="Q109"/>
  <c r="U109"/>
  <c r="I74"/>
  <c r="M74"/>
  <c r="Q74"/>
  <c r="U74"/>
  <c r="V74"/>
  <c r="I72"/>
  <c r="M72"/>
  <c r="Q72"/>
  <c r="U72"/>
  <c r="I70"/>
  <c r="M70"/>
  <c r="Q70"/>
  <c r="U70"/>
  <c r="V70" s="1"/>
  <c r="I79"/>
  <c r="M79"/>
  <c r="Q79"/>
  <c r="U79"/>
  <c r="I76"/>
  <c r="M76"/>
  <c r="Q76"/>
  <c r="U76"/>
  <c r="V76" s="1"/>
  <c r="I71"/>
  <c r="M71"/>
  <c r="Q71"/>
  <c r="U71"/>
  <c r="I73"/>
  <c r="M73"/>
  <c r="Q73"/>
  <c r="U73"/>
  <c r="I77"/>
  <c r="M77"/>
  <c r="Q77"/>
  <c r="U77"/>
  <c r="I75"/>
  <c r="M75"/>
  <c r="Q75"/>
  <c r="U75"/>
  <c r="I80"/>
  <c r="M80"/>
  <c r="V80" s="1"/>
  <c r="Q80"/>
  <c r="U80"/>
  <c r="I81"/>
  <c r="M81"/>
  <c r="Q81"/>
  <c r="U81"/>
  <c r="V81"/>
  <c r="I82"/>
  <c r="M82"/>
  <c r="V82" s="1"/>
  <c r="Q82"/>
  <c r="U82"/>
  <c r="I83"/>
  <c r="M83"/>
  <c r="Q83"/>
  <c r="U83"/>
  <c r="V83"/>
  <c r="I84"/>
  <c r="M84"/>
  <c r="V84" s="1"/>
  <c r="Q84"/>
  <c r="U84"/>
  <c r="I62"/>
  <c r="U98"/>
  <c r="Q98"/>
  <c r="M98"/>
  <c r="I98"/>
  <c r="U78"/>
  <c r="Q78"/>
  <c r="M78"/>
  <c r="I78"/>
  <c r="V78"/>
  <c r="Q63"/>
  <c r="I57"/>
  <c r="M57"/>
  <c r="Q57"/>
  <c r="U57"/>
  <c r="V57"/>
  <c r="I56"/>
  <c r="M56"/>
  <c r="Q56"/>
  <c r="U56"/>
  <c r="I54"/>
  <c r="M54"/>
  <c r="Q54"/>
  <c r="U54"/>
  <c r="V54" s="1"/>
  <c r="I53"/>
  <c r="M53"/>
  <c r="Q53"/>
  <c r="U53"/>
  <c r="I52"/>
  <c r="M52"/>
  <c r="Q52"/>
  <c r="U52"/>
  <c r="V52" s="1"/>
  <c r="I58"/>
  <c r="M58"/>
  <c r="Q58"/>
  <c r="U58"/>
  <c r="I50"/>
  <c r="M50"/>
  <c r="V50" s="1"/>
  <c r="Q50"/>
  <c r="U50"/>
  <c r="I59"/>
  <c r="M59"/>
  <c r="Q59"/>
  <c r="U59"/>
  <c r="I55"/>
  <c r="M55"/>
  <c r="Q55"/>
  <c r="U55"/>
  <c r="I60"/>
  <c r="M60"/>
  <c r="V60" s="1"/>
  <c r="Q60"/>
  <c r="U60"/>
  <c r="I61"/>
  <c r="M61"/>
  <c r="Q61"/>
  <c r="U61"/>
  <c r="V61"/>
  <c r="M62"/>
  <c r="Q62"/>
  <c r="U62"/>
  <c r="V62"/>
  <c r="I63"/>
  <c r="M63"/>
  <c r="U63"/>
  <c r="V63"/>
  <c r="I64"/>
  <c r="M64"/>
  <c r="V64" s="1"/>
  <c r="Q64"/>
  <c r="U64"/>
  <c r="U51"/>
  <c r="Q51"/>
  <c r="M51"/>
  <c r="I51"/>
  <c r="V51" s="1"/>
  <c r="I34"/>
  <c r="I35"/>
  <c r="I38"/>
  <c r="M38"/>
  <c r="Q38"/>
  <c r="U38"/>
  <c r="I32"/>
  <c r="M32"/>
  <c r="Q32"/>
  <c r="U32"/>
  <c r="I36"/>
  <c r="M36"/>
  <c r="Q36"/>
  <c r="U36"/>
  <c r="I33"/>
  <c r="M33"/>
  <c r="Q33"/>
  <c r="U33"/>
  <c r="I31"/>
  <c r="M31"/>
  <c r="Q31"/>
  <c r="U31"/>
  <c r="I30"/>
  <c r="M30"/>
  <c r="Q30"/>
  <c r="U30"/>
  <c r="M35"/>
  <c r="Q35"/>
  <c r="U35"/>
  <c r="I37"/>
  <c r="M37"/>
  <c r="Q37"/>
  <c r="U37"/>
  <c r="I39"/>
  <c r="M39"/>
  <c r="Q39"/>
  <c r="V39" s="1"/>
  <c r="U39"/>
  <c r="I40"/>
  <c r="M40"/>
  <c r="V40" s="1"/>
  <c r="Q40"/>
  <c r="U40"/>
  <c r="I41"/>
  <c r="M41"/>
  <c r="Q41"/>
  <c r="U41"/>
  <c r="V41"/>
  <c r="I42"/>
  <c r="M42"/>
  <c r="V42" s="1"/>
  <c r="Q42"/>
  <c r="U42"/>
  <c r="I43"/>
  <c r="M43"/>
  <c r="Q43"/>
  <c r="V43" s="1"/>
  <c r="U43"/>
  <c r="I44"/>
  <c r="M44"/>
  <c r="V44" s="1"/>
  <c r="Q44"/>
  <c r="U44"/>
  <c r="Q34"/>
  <c r="U34"/>
  <c r="M34"/>
  <c r="U22"/>
  <c r="I13"/>
  <c r="M13"/>
  <c r="Q13"/>
  <c r="U13"/>
  <c r="I18"/>
  <c r="M18"/>
  <c r="V18" s="1"/>
  <c r="Q18"/>
  <c r="U18"/>
  <c r="I14"/>
  <c r="M14"/>
  <c r="Q14"/>
  <c r="U14"/>
  <c r="I10"/>
  <c r="M10"/>
  <c r="Q10"/>
  <c r="U10"/>
  <c r="I17"/>
  <c r="M17"/>
  <c r="Q17"/>
  <c r="U17"/>
  <c r="I11"/>
  <c r="M11"/>
  <c r="Q11"/>
  <c r="U11"/>
  <c r="I12"/>
  <c r="M12"/>
  <c r="Q12"/>
  <c r="U12"/>
  <c r="I19"/>
  <c r="M19"/>
  <c r="Q19"/>
  <c r="U19"/>
  <c r="V19"/>
  <c r="I20"/>
  <c r="M20"/>
  <c r="V20" s="1"/>
  <c r="Q20"/>
  <c r="U20"/>
  <c r="I21"/>
  <c r="M21"/>
  <c r="Q21"/>
  <c r="U21"/>
  <c r="V21"/>
  <c r="I22"/>
  <c r="M22"/>
  <c r="Q22"/>
  <c r="V22"/>
  <c r="I23"/>
  <c r="M23"/>
  <c r="V23" s="1"/>
  <c r="Q23"/>
  <c r="U23"/>
  <c r="I16"/>
  <c r="M16"/>
  <c r="Q16"/>
  <c r="U16"/>
  <c r="V96" l="1"/>
  <c r="V102"/>
  <c r="V99"/>
  <c r="V97"/>
  <c r="V94"/>
  <c r="V92"/>
  <c r="V91"/>
  <c r="V100"/>
  <c r="V93"/>
  <c r="V98"/>
  <c r="V117"/>
  <c r="V101"/>
  <c r="V90"/>
  <c r="V95"/>
  <c r="V118"/>
  <c r="V116"/>
  <c r="V55"/>
  <c r="V56"/>
  <c r="V75"/>
  <c r="V73"/>
  <c r="V71"/>
  <c r="V72"/>
  <c r="V77"/>
  <c r="V79"/>
  <c r="V58"/>
  <c r="V53"/>
  <c r="V59"/>
  <c r="V30"/>
  <c r="V33"/>
  <c r="V32"/>
  <c r="V38"/>
  <c r="V34"/>
  <c r="V37"/>
  <c r="V31"/>
  <c r="V35"/>
  <c r="V36"/>
  <c r="V14"/>
  <c r="V11"/>
  <c r="V17"/>
  <c r="V10"/>
  <c r="V12"/>
  <c r="V13"/>
  <c r="V16"/>
</calcChain>
</file>

<file path=xl/sharedStrings.xml><?xml version="1.0" encoding="utf-8"?>
<sst xmlns="http://schemas.openxmlformats.org/spreadsheetml/2006/main" count="391" uniqueCount="142">
  <si>
    <t>PŘÍJMENÍ</t>
  </si>
  <si>
    <t>JMÉNO</t>
  </si>
  <si>
    <t>ROK</t>
  </si>
  <si>
    <t>PŘESKOK</t>
  </si>
  <si>
    <t>BRADLA</t>
  </si>
  <si>
    <t>KLADINA</t>
  </si>
  <si>
    <t>PROSTNÁ</t>
  </si>
  <si>
    <t>POŘ.</t>
  </si>
  <si>
    <t>CELKEM</t>
  </si>
  <si>
    <t>Tereza</t>
  </si>
  <si>
    <t>Zuzana</t>
  </si>
  <si>
    <t>ODDÍL</t>
  </si>
  <si>
    <t>TJ Chropyně</t>
  </si>
  <si>
    <t>výsled.z.</t>
  </si>
  <si>
    <t>Horáková</t>
  </si>
  <si>
    <t>Adéla</t>
  </si>
  <si>
    <t>Markéta</t>
  </si>
  <si>
    <t>Spáčilová</t>
  </si>
  <si>
    <t>Ondřejka</t>
  </si>
  <si>
    <t>Veronika</t>
  </si>
  <si>
    <t xml:space="preserve"> </t>
  </si>
  <si>
    <t>Alžběta</t>
  </si>
  <si>
    <t>D</t>
  </si>
  <si>
    <t>E</t>
  </si>
  <si>
    <t>l.</t>
  </si>
  <si>
    <t>ll.</t>
  </si>
  <si>
    <t>lll.</t>
  </si>
  <si>
    <t>lV.</t>
  </si>
  <si>
    <t>V.</t>
  </si>
  <si>
    <t>Opelíková</t>
  </si>
  <si>
    <t>Vendula</t>
  </si>
  <si>
    <t>Křižanová</t>
  </si>
  <si>
    <t>Dominika</t>
  </si>
  <si>
    <t>Žatecká</t>
  </si>
  <si>
    <t>Koblihová</t>
  </si>
  <si>
    <t>Runa</t>
  </si>
  <si>
    <t>Kateřina</t>
  </si>
  <si>
    <t>Klásková</t>
  </si>
  <si>
    <t>Vanesa</t>
  </si>
  <si>
    <t>VÝSLEDKY</t>
  </si>
  <si>
    <t>VI.</t>
  </si>
  <si>
    <t>Kolářová</t>
  </si>
  <si>
    <t>Adriana</t>
  </si>
  <si>
    <t>Vyskotová</t>
  </si>
  <si>
    <t>Kusáková</t>
  </si>
  <si>
    <t>Lenka</t>
  </si>
  <si>
    <t>Hošková</t>
  </si>
  <si>
    <t>Julie</t>
  </si>
  <si>
    <t>Eliška</t>
  </si>
  <si>
    <t>Denisa</t>
  </si>
  <si>
    <t>Koutová</t>
  </si>
  <si>
    <t>Nela</t>
  </si>
  <si>
    <t>Lucie</t>
  </si>
  <si>
    <t>Marie</t>
  </si>
  <si>
    <t>NS</t>
  </si>
  <si>
    <t>Klaudie</t>
  </si>
  <si>
    <t>GK Vítkovice</t>
  </si>
  <si>
    <t>Šrubařová</t>
  </si>
  <si>
    <t>Krýsová</t>
  </si>
  <si>
    <t>Anna</t>
  </si>
  <si>
    <t>Pačutová</t>
  </si>
  <si>
    <t>Skleničková</t>
  </si>
  <si>
    <t>Rodryčová</t>
  </si>
  <si>
    <t>Ema</t>
  </si>
  <si>
    <t>Linda</t>
  </si>
  <si>
    <t>Karin</t>
  </si>
  <si>
    <t>2009</t>
  </si>
  <si>
    <t>Moravská Ostrava</t>
  </si>
  <si>
    <t>Pavlicová</t>
  </si>
  <si>
    <t>Štěpánka</t>
  </si>
  <si>
    <t>2008</t>
  </si>
  <si>
    <t>ŠK Uherský Ostroh</t>
  </si>
  <si>
    <t xml:space="preserve">Hlobilová </t>
  </si>
  <si>
    <t>Barbora</t>
  </si>
  <si>
    <t>Gromnicová</t>
  </si>
  <si>
    <t xml:space="preserve">Hynek </t>
  </si>
  <si>
    <t>Pavlátová</t>
  </si>
  <si>
    <t>Gálová</t>
  </si>
  <si>
    <t>KSG Rosice</t>
  </si>
  <si>
    <t>Křížová</t>
  </si>
  <si>
    <t>Gabriela</t>
  </si>
  <si>
    <t>kategorie mimina - 2008 a mladší</t>
  </si>
  <si>
    <t>Chropyně, 29.11.2014</t>
  </si>
  <si>
    <t>XII. MEMORIÁL PETRA POLY</t>
  </si>
  <si>
    <t>kategorie začínající - 2007</t>
  </si>
  <si>
    <t>kategorie předzávodnice - 2006</t>
  </si>
  <si>
    <t>kategorie mladší žákyně - 2005-2004</t>
  </si>
  <si>
    <t>kategorie starší žákyně - 2003-2001</t>
  </si>
  <si>
    <t>kategorie dorostenky - 2000 a starší</t>
  </si>
  <si>
    <t>2007</t>
  </si>
  <si>
    <t>Hrdličková</t>
  </si>
  <si>
    <t>Nikol</t>
  </si>
  <si>
    <t>Melzerová</t>
  </si>
  <si>
    <t>Nicol</t>
  </si>
  <si>
    <t>TJ Prostějov</t>
  </si>
  <si>
    <t>Borská</t>
  </si>
  <si>
    <t>Cibulcová</t>
  </si>
  <si>
    <t>Nikola</t>
  </si>
  <si>
    <t xml:space="preserve">Hepnarová </t>
  </si>
  <si>
    <t>Karolína</t>
  </si>
  <si>
    <t>Navrátilová</t>
  </si>
  <si>
    <t>GK Hulín</t>
  </si>
  <si>
    <t>Janíková</t>
  </si>
  <si>
    <t>2006</t>
  </si>
  <si>
    <t>Pivoňková</t>
  </si>
  <si>
    <t>Crhonková</t>
  </si>
  <si>
    <t>Teterová</t>
  </si>
  <si>
    <t>Hajdinová</t>
  </si>
  <si>
    <t>Takáčová</t>
  </si>
  <si>
    <t>GK Kopřivnice</t>
  </si>
  <si>
    <t>2005</t>
  </si>
  <si>
    <t>Múllerová</t>
  </si>
  <si>
    <t>Patricie</t>
  </si>
  <si>
    <t>Mazalová</t>
  </si>
  <si>
    <t>2004</t>
  </si>
  <si>
    <t>Riedlová</t>
  </si>
  <si>
    <t>Křibíková</t>
  </si>
  <si>
    <t>Viceníková</t>
  </si>
  <si>
    <t>Šenková</t>
  </si>
  <si>
    <t>Rusinová</t>
  </si>
  <si>
    <t>Andrea</t>
  </si>
  <si>
    <t>2002</t>
  </si>
  <si>
    <t>2001</t>
  </si>
  <si>
    <t xml:space="preserve">Dvorská </t>
  </si>
  <si>
    <t>Darina</t>
  </si>
  <si>
    <t>2003</t>
  </si>
  <si>
    <t xml:space="preserve">Adamovská </t>
  </si>
  <si>
    <t>Anežka</t>
  </si>
  <si>
    <t xml:space="preserve">Daňková </t>
  </si>
  <si>
    <t>Goršanová</t>
  </si>
  <si>
    <t>Šnyrychová</t>
  </si>
  <si>
    <t xml:space="preserve">Jeličová </t>
  </si>
  <si>
    <t>Sabina</t>
  </si>
  <si>
    <t xml:space="preserve">Němcová </t>
  </si>
  <si>
    <t>Viola</t>
  </si>
  <si>
    <t>2000</t>
  </si>
  <si>
    <t>Stuchlíková</t>
  </si>
  <si>
    <t>1999</t>
  </si>
  <si>
    <t>Jeličová</t>
  </si>
  <si>
    <t>Brigita</t>
  </si>
  <si>
    <t>Rýparová</t>
  </si>
  <si>
    <t>1998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</si>
</sst>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00"/>
  </numFmts>
  <fonts count="17">
    <font>
      <sz val="10"/>
      <name val="Arial"/>
      <charset val="238"/>
    </font>
    <font>
      <b/>
      <sz val="12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9"/>
      <name val="Arial CE"/>
      <family val="2"/>
      <charset val="238"/>
    </font>
    <font>
      <sz val="9"/>
      <name val="Arial"/>
      <charset val="238"/>
    </font>
    <font>
      <b/>
      <sz val="8"/>
      <color indexed="9"/>
      <name val="Arial CE"/>
      <family val="2"/>
      <charset val="238"/>
    </font>
    <font>
      <b/>
      <sz val="10"/>
      <color indexed="9"/>
      <name val="Arial CE"/>
      <family val="2"/>
      <charset val="238"/>
    </font>
    <font>
      <sz val="8"/>
      <name val="Arial"/>
      <charset val="238"/>
    </font>
    <font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4"/>
        <bgColor indexed="64"/>
      </patternFill>
    </fill>
  </fills>
  <borders count="78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/>
    <xf numFmtId="165" fontId="1" fillId="0" borderId="0" xfId="0" applyNumberFormat="1" applyFont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4" fontId="5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7" fillId="0" borderId="6" xfId="0" applyFont="1" applyBorder="1"/>
    <xf numFmtId="49" fontId="5" fillId="0" borderId="7" xfId="0" applyNumberFormat="1" applyFont="1" applyBorder="1" applyAlignment="1">
      <alignment horizontal="center"/>
    </xf>
    <xf numFmtId="0" fontId="7" fillId="0" borderId="8" xfId="0" applyFont="1" applyBorder="1"/>
    <xf numFmtId="49" fontId="5" fillId="0" borderId="9" xfId="0" applyNumberFormat="1" applyFont="1" applyBorder="1" applyAlignment="1">
      <alignment horizontal="center"/>
    </xf>
    <xf numFmtId="0" fontId="7" fillId="0" borderId="0" xfId="0" applyFont="1" applyBorder="1"/>
    <xf numFmtId="49" fontId="5" fillId="0" borderId="0" xfId="0" applyNumberFormat="1" applyFont="1" applyBorder="1" applyAlignment="1">
      <alignment horizontal="center"/>
    </xf>
    <xf numFmtId="4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shrinkToFit="1"/>
    </xf>
    <xf numFmtId="49" fontId="4" fillId="0" borderId="0" xfId="0" applyNumberFormat="1" applyFont="1" applyBorder="1" applyAlignment="1">
      <alignment horizontal="center" shrinkToFit="1"/>
    </xf>
    <xf numFmtId="49" fontId="5" fillId="0" borderId="0" xfId="0" applyNumberFormat="1" applyFont="1" applyBorder="1" applyAlignment="1">
      <alignment horizontal="center" shrinkToFit="1"/>
    </xf>
    <xf numFmtId="0" fontId="3" fillId="0" borderId="0" xfId="0" applyFont="1" applyBorder="1" applyAlignment="1">
      <alignment horizontal="left" shrinkToFit="1"/>
    </xf>
    <xf numFmtId="0" fontId="0" fillId="0" borderId="0" xfId="0" applyAlignment="1">
      <alignment shrinkToFit="1"/>
    </xf>
    <xf numFmtId="0" fontId="0" fillId="0" borderId="7" xfId="0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49" fontId="5" fillId="0" borderId="13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3" fillId="0" borderId="15" xfId="0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4" fontId="5" fillId="0" borderId="17" xfId="0" applyNumberFormat="1" applyFont="1" applyBorder="1" applyAlignment="1">
      <alignment horizontal="center"/>
    </xf>
    <xf numFmtId="165" fontId="5" fillId="0" borderId="18" xfId="0" applyNumberFormat="1" applyFont="1" applyBorder="1" applyAlignment="1">
      <alignment horizontal="center"/>
    </xf>
    <xf numFmtId="164" fontId="3" fillId="0" borderId="19" xfId="0" applyNumberFormat="1" applyFont="1" applyBorder="1" applyAlignment="1">
      <alignment horizontal="center"/>
    </xf>
    <xf numFmtId="164" fontId="3" fillId="0" borderId="20" xfId="0" applyNumberFormat="1" applyFont="1" applyBorder="1" applyAlignment="1">
      <alignment horizontal="center"/>
    </xf>
    <xf numFmtId="4" fontId="5" fillId="0" borderId="21" xfId="0" applyNumberFormat="1" applyFont="1" applyBorder="1" applyAlignment="1">
      <alignment horizontal="center"/>
    </xf>
    <xf numFmtId="49" fontId="5" fillId="0" borderId="22" xfId="0" applyNumberFormat="1" applyFont="1" applyBorder="1" applyAlignment="1">
      <alignment horizontal="center"/>
    </xf>
    <xf numFmtId="49" fontId="5" fillId="0" borderId="23" xfId="0" applyNumberFormat="1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49" fontId="4" fillId="0" borderId="22" xfId="0" applyNumberFormat="1" applyFont="1" applyBorder="1" applyAlignment="1">
      <alignment horizontal="center"/>
    </xf>
    <xf numFmtId="4" fontId="5" fillId="0" borderId="19" xfId="0" applyNumberFormat="1" applyFont="1" applyBorder="1" applyAlignment="1">
      <alignment horizontal="center"/>
    </xf>
    <xf numFmtId="4" fontId="5" fillId="0" borderId="20" xfId="0" applyNumberFormat="1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7" fillId="0" borderId="27" xfId="0" applyFont="1" applyBorder="1"/>
    <xf numFmtId="0" fontId="7" fillId="0" borderId="28" xfId="0" applyFont="1" applyBorder="1"/>
    <xf numFmtId="0" fontId="7" fillId="0" borderId="21" xfId="0" applyFont="1" applyBorder="1"/>
    <xf numFmtId="0" fontId="2" fillId="0" borderId="29" xfId="0" applyFont="1" applyBorder="1" applyAlignment="1">
      <alignment horizontal="center" shrinkToFit="1"/>
    </xf>
    <xf numFmtId="0" fontId="2" fillId="0" borderId="30" xfId="0" applyFont="1" applyBorder="1" applyAlignment="1">
      <alignment horizontal="center" shrinkToFit="1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49" fontId="4" fillId="0" borderId="34" xfId="0" applyNumberFormat="1" applyFont="1" applyBorder="1" applyAlignment="1">
      <alignment horizontal="center" shrinkToFit="1"/>
    </xf>
    <xf numFmtId="0" fontId="3" fillId="0" borderId="35" xfId="0" applyFont="1" applyBorder="1" applyAlignment="1">
      <alignment horizontal="center"/>
    </xf>
    <xf numFmtId="49" fontId="4" fillId="0" borderId="36" xfId="0" applyNumberFormat="1" applyFont="1" applyBorder="1" applyAlignment="1">
      <alignment horizontal="center" shrinkToFit="1"/>
    </xf>
    <xf numFmtId="49" fontId="11" fillId="0" borderId="37" xfId="0" applyNumberFormat="1" applyFont="1" applyBorder="1" applyAlignment="1">
      <alignment horizontal="center" shrinkToFit="1"/>
    </xf>
    <xf numFmtId="49" fontId="11" fillId="0" borderId="38" xfId="0" applyNumberFormat="1" applyFont="1" applyBorder="1" applyAlignment="1">
      <alignment horizontal="center" shrinkToFit="1"/>
    </xf>
    <xf numFmtId="49" fontId="11" fillId="0" borderId="39" xfId="0" applyNumberFormat="1" applyFont="1" applyBorder="1" applyAlignment="1">
      <alignment horizontal="center" shrinkToFit="1"/>
    </xf>
    <xf numFmtId="0" fontId="6" fillId="0" borderId="40" xfId="0" applyFont="1" applyBorder="1" applyAlignment="1">
      <alignment horizontal="center"/>
    </xf>
    <xf numFmtId="0" fontId="12" fillId="0" borderId="41" xfId="0" applyFont="1" applyBorder="1" applyAlignment="1">
      <alignment horizontal="center" shrinkToFit="1"/>
    </xf>
    <xf numFmtId="0" fontId="12" fillId="0" borderId="36" xfId="0" applyFont="1" applyBorder="1" applyAlignment="1">
      <alignment horizontal="center" shrinkToFit="1"/>
    </xf>
    <xf numFmtId="0" fontId="12" fillId="0" borderId="37" xfId="0" applyFont="1" applyBorder="1" applyAlignment="1">
      <alignment horizontal="center" shrinkToFit="1"/>
    </xf>
    <xf numFmtId="49" fontId="11" fillId="0" borderId="42" xfId="0" applyNumberFormat="1" applyFont="1" applyBorder="1" applyAlignment="1">
      <alignment horizontal="center" shrinkToFit="1"/>
    </xf>
    <xf numFmtId="0" fontId="3" fillId="2" borderId="43" xfId="0" applyFont="1" applyFill="1" applyBorder="1" applyAlignment="1">
      <alignment horizontal="center"/>
    </xf>
    <xf numFmtId="4" fontId="3" fillId="2" borderId="44" xfId="0" applyNumberFormat="1" applyFont="1" applyFill="1" applyBorder="1" applyAlignment="1">
      <alignment horizontal="center"/>
    </xf>
    <xf numFmtId="164" fontId="1" fillId="2" borderId="45" xfId="0" applyNumberFormat="1" applyFont="1" applyFill="1" applyBorder="1" applyAlignment="1">
      <alignment horizontal="center"/>
    </xf>
    <xf numFmtId="164" fontId="1" fillId="2" borderId="44" xfId="0" applyNumberFormat="1" applyFont="1" applyFill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12" fillId="0" borderId="0" xfId="0" applyFont="1" applyBorder="1" applyAlignment="1">
      <alignment horizontal="center" shrinkToFit="1"/>
    </xf>
    <xf numFmtId="164" fontId="3" fillId="0" borderId="0" xfId="0" applyNumberFormat="1" applyFont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13" fillId="7" borderId="0" xfId="0" applyFont="1" applyFill="1" applyBorder="1" applyAlignment="1">
      <alignment horizontal="center"/>
    </xf>
    <xf numFmtId="0" fontId="13" fillId="8" borderId="0" xfId="0" applyFont="1" applyFill="1" applyBorder="1" applyAlignment="1">
      <alignment horizontal="center"/>
    </xf>
    <xf numFmtId="49" fontId="11" fillId="0" borderId="0" xfId="0" applyNumberFormat="1" applyFont="1" applyBorder="1" applyAlignment="1">
      <alignment horizontal="center" shrinkToFit="1"/>
    </xf>
    <xf numFmtId="164" fontId="1" fillId="2" borderId="0" xfId="0" applyNumberFormat="1" applyFont="1" applyFill="1" applyBorder="1" applyAlignment="1">
      <alignment horizontal="center"/>
    </xf>
    <xf numFmtId="165" fontId="5" fillId="0" borderId="19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4" fontId="5" fillId="0" borderId="11" xfId="0" applyNumberFormat="1" applyFont="1" applyBorder="1" applyAlignment="1">
      <alignment horizontal="center"/>
    </xf>
    <xf numFmtId="0" fontId="2" fillId="0" borderId="36" xfId="0" applyFont="1" applyBorder="1" applyAlignment="1">
      <alignment horizontal="center" shrinkToFit="1"/>
    </xf>
    <xf numFmtId="0" fontId="6" fillId="0" borderId="47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4" fontId="5" fillId="0" borderId="28" xfId="0" applyNumberFormat="1" applyFont="1" applyBorder="1" applyAlignment="1">
      <alignment horizontal="center"/>
    </xf>
    <xf numFmtId="165" fontId="5" fillId="0" borderId="51" xfId="0" applyNumberFormat="1" applyFont="1" applyBorder="1" applyAlignment="1">
      <alignment horizontal="center"/>
    </xf>
    <xf numFmtId="165" fontId="5" fillId="0" borderId="52" xfId="0" applyNumberFormat="1" applyFont="1" applyBorder="1" applyAlignment="1">
      <alignment horizontal="center"/>
    </xf>
    <xf numFmtId="4" fontId="5" fillId="0" borderId="52" xfId="0" applyNumberFormat="1" applyFont="1" applyBorder="1" applyAlignment="1">
      <alignment horizontal="center"/>
    </xf>
    <xf numFmtId="4" fontId="5" fillId="0" borderId="53" xfId="0" applyNumberFormat="1" applyFont="1" applyBorder="1" applyAlignment="1">
      <alignment horizontal="center"/>
    </xf>
    <xf numFmtId="4" fontId="5" fillId="0" borderId="54" xfId="0" applyNumberFormat="1" applyFont="1" applyBorder="1" applyAlignment="1">
      <alignment horizontal="center"/>
    </xf>
    <xf numFmtId="4" fontId="5" fillId="0" borderId="10" xfId="0" applyNumberFormat="1" applyFont="1" applyBorder="1" applyAlignment="1">
      <alignment horizontal="center"/>
    </xf>
    <xf numFmtId="4" fontId="3" fillId="2" borderId="55" xfId="0" applyNumberFormat="1" applyFont="1" applyFill="1" applyBorder="1" applyAlignment="1">
      <alignment horizontal="center"/>
    </xf>
    <xf numFmtId="164" fontId="3" fillId="0" borderId="52" xfId="0" applyNumberFormat="1" applyFont="1" applyBorder="1" applyAlignment="1">
      <alignment horizontal="center"/>
    </xf>
    <xf numFmtId="164" fontId="3" fillId="0" borderId="54" xfId="0" applyNumberFormat="1" applyFont="1" applyBorder="1" applyAlignment="1">
      <alignment horizontal="center"/>
    </xf>
    <xf numFmtId="164" fontId="1" fillId="2" borderId="55" xfId="0" applyNumberFormat="1" applyFont="1" applyFill="1" applyBorder="1" applyAlignment="1">
      <alignment horizontal="center"/>
    </xf>
    <xf numFmtId="4" fontId="5" fillId="0" borderId="33" xfId="0" applyNumberFormat="1" applyFont="1" applyBorder="1" applyAlignment="1">
      <alignment horizontal="center"/>
    </xf>
    <xf numFmtId="165" fontId="5" fillId="0" borderId="56" xfId="0" applyNumberFormat="1" applyFont="1" applyBorder="1" applyAlignment="1">
      <alignment horizontal="center"/>
    </xf>
    <xf numFmtId="165" fontId="5" fillId="0" borderId="57" xfId="0" applyNumberFormat="1" applyFont="1" applyBorder="1" applyAlignment="1">
      <alignment horizontal="center"/>
    </xf>
    <xf numFmtId="164" fontId="3" fillId="0" borderId="57" xfId="0" applyNumberFormat="1" applyFont="1" applyBorder="1" applyAlignment="1">
      <alignment horizontal="center"/>
    </xf>
    <xf numFmtId="4" fontId="5" fillId="0" borderId="58" xfId="0" applyNumberFormat="1" applyFont="1" applyBorder="1" applyAlignment="1">
      <alignment horizontal="center"/>
    </xf>
    <xf numFmtId="164" fontId="3" fillId="0" borderId="59" xfId="0" applyNumberFormat="1" applyFont="1" applyBorder="1" applyAlignment="1">
      <alignment horizontal="center"/>
    </xf>
    <xf numFmtId="4" fontId="5" fillId="0" borderId="25" xfId="0" applyNumberFormat="1" applyFont="1" applyBorder="1" applyAlignment="1">
      <alignment horizontal="center"/>
    </xf>
    <xf numFmtId="164" fontId="1" fillId="2" borderId="60" xfId="0" applyNumberFormat="1" applyFont="1" applyFill="1" applyBorder="1" applyAlignment="1">
      <alignment horizontal="center"/>
    </xf>
    <xf numFmtId="49" fontId="4" fillId="0" borderId="61" xfId="0" applyNumberFormat="1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7" fillId="0" borderId="1" xfId="0" applyFont="1" applyBorder="1"/>
    <xf numFmtId="0" fontId="7" fillId="0" borderId="68" xfId="0" applyFont="1" applyBorder="1"/>
    <xf numFmtId="49" fontId="5" fillId="0" borderId="69" xfId="0" applyNumberFormat="1" applyFont="1" applyBorder="1" applyAlignment="1">
      <alignment horizontal="center"/>
    </xf>
    <xf numFmtId="0" fontId="7" fillId="0" borderId="14" xfId="0" applyFont="1" applyBorder="1"/>
    <xf numFmtId="0" fontId="7" fillId="0" borderId="70" xfId="0" applyFont="1" applyBorder="1"/>
    <xf numFmtId="0" fontId="7" fillId="0" borderId="71" xfId="0" applyFont="1" applyBorder="1"/>
    <xf numFmtId="0" fontId="7" fillId="0" borderId="72" xfId="0" applyFont="1" applyBorder="1"/>
    <xf numFmtId="49" fontId="11" fillId="0" borderId="41" xfId="0" applyNumberFormat="1" applyFont="1" applyBorder="1" applyAlignment="1">
      <alignment horizontal="center" shrinkToFit="1"/>
    </xf>
    <xf numFmtId="0" fontId="7" fillId="0" borderId="73" xfId="0" applyFont="1" applyBorder="1"/>
    <xf numFmtId="49" fontId="5" fillId="0" borderId="73" xfId="0" applyNumberFormat="1" applyFont="1" applyBorder="1" applyAlignment="1">
      <alignment horizontal="center"/>
    </xf>
    <xf numFmtId="49" fontId="11" fillId="0" borderId="74" xfId="0" applyNumberFormat="1" applyFont="1" applyBorder="1" applyAlignment="1">
      <alignment horizontal="center" shrinkToFit="1"/>
    </xf>
    <xf numFmtId="0" fontId="7" fillId="0" borderId="75" xfId="0" applyFont="1" applyBorder="1"/>
    <xf numFmtId="0" fontId="0" fillId="0" borderId="76" xfId="0" applyBorder="1"/>
    <xf numFmtId="0" fontId="0" fillId="0" borderId="77" xfId="0" applyBorder="1" applyAlignment="1">
      <alignment shrinkToFit="1"/>
    </xf>
    <xf numFmtId="4" fontId="3" fillId="0" borderId="62" xfId="0" applyNumberFormat="1" applyFont="1" applyBorder="1" applyAlignment="1">
      <alignment horizontal="center"/>
    </xf>
    <xf numFmtId="4" fontId="3" fillId="0" borderId="63" xfId="0" applyNumberFormat="1" applyFont="1" applyBorder="1" applyAlignment="1">
      <alignment horizontal="center"/>
    </xf>
    <xf numFmtId="4" fontId="3" fillId="0" borderId="64" xfId="0" applyNumberFormat="1" applyFont="1" applyBorder="1" applyAlignment="1">
      <alignment horizontal="center"/>
    </xf>
    <xf numFmtId="4" fontId="3" fillId="0" borderId="65" xfId="0" applyNumberFormat="1" applyFont="1" applyBorder="1" applyAlignment="1">
      <alignment horizontal="center"/>
    </xf>
    <xf numFmtId="4" fontId="3" fillId="0" borderId="66" xfId="0" applyNumberFormat="1" applyFont="1" applyBorder="1" applyAlignment="1">
      <alignment horizontal="center"/>
    </xf>
    <xf numFmtId="0" fontId="14" fillId="7" borderId="0" xfId="0" applyFont="1" applyFill="1" applyBorder="1" applyAlignment="1">
      <alignment horizontal="left"/>
    </xf>
    <xf numFmtId="4" fontId="3" fillId="0" borderId="0" xfId="0" applyNumberFormat="1" applyFont="1" applyBorder="1" applyAlignment="1">
      <alignment horizontal="center"/>
    </xf>
    <xf numFmtId="0" fontId="3" fillId="6" borderId="0" xfId="0" applyFont="1" applyFill="1" applyBorder="1" applyAlignment="1">
      <alignment horizontal="left"/>
    </xf>
    <xf numFmtId="4" fontId="3" fillId="0" borderId="67" xfId="0" applyNumberFormat="1" applyFont="1" applyBorder="1" applyAlignment="1">
      <alignment horizontal="center"/>
    </xf>
    <xf numFmtId="0" fontId="14" fillId="8" borderId="0" xfId="0" applyFont="1" applyFill="1" applyBorder="1" applyAlignment="1">
      <alignment horizontal="left"/>
    </xf>
    <xf numFmtId="0" fontId="3" fillId="5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/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/>
    <xf numFmtId="0" fontId="9" fillId="0" borderId="0" xfId="0" applyFont="1" applyBorder="1" applyAlignment="1">
      <alignment horizontal="center" wrapText="1"/>
    </xf>
    <xf numFmtId="0" fontId="10" fillId="0" borderId="0" xfId="0" applyFont="1" applyAlignment="1"/>
    <xf numFmtId="0" fontId="3" fillId="4" borderId="0" xfId="0" applyFont="1" applyFill="1" applyBorder="1" applyAlignment="1">
      <alignment horizontal="left"/>
    </xf>
    <xf numFmtId="0" fontId="16" fillId="0" borderId="42" xfId="0" applyFont="1" applyBorder="1" applyAlignment="1">
      <alignment horizontal="center" shrinkToFit="1"/>
    </xf>
    <xf numFmtId="0" fontId="12" fillId="0" borderId="42" xfId="0" applyFont="1" applyBorder="1" applyAlignment="1">
      <alignment horizontal="center" shrinkToFi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34"/>
  <sheetViews>
    <sheetView tabSelected="1" topLeftCell="A100" workbookViewId="0">
      <selection activeCell="F94" sqref="F94"/>
    </sheetView>
  </sheetViews>
  <sheetFormatPr defaultRowHeight="12.75"/>
  <cols>
    <col min="1" max="1" width="3" style="34" customWidth="1"/>
    <col min="2" max="2" width="14.140625" customWidth="1"/>
    <col min="3" max="3" width="10.140625" customWidth="1"/>
    <col min="4" max="4" width="5.7109375" customWidth="1"/>
    <col min="5" max="5" width="15.140625" style="26" customWidth="1"/>
    <col min="6" max="8" width="5.7109375" customWidth="1"/>
    <col min="9" max="9" width="7" customWidth="1"/>
    <col min="10" max="12" width="5.7109375" customWidth="1"/>
    <col min="13" max="13" width="7" customWidth="1"/>
    <col min="14" max="16" width="5.7109375" customWidth="1"/>
    <col min="17" max="17" width="7" customWidth="1"/>
    <col min="18" max="20" width="5.7109375" customWidth="1"/>
    <col min="21" max="21" width="7" customWidth="1"/>
    <col min="22" max="22" width="8.140625" customWidth="1"/>
  </cols>
  <sheetData>
    <row r="1" spans="1:22" ht="18">
      <c r="A1" s="141" t="s">
        <v>83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</row>
    <row r="2" spans="1:22" ht="15.75">
      <c r="A2" s="143" t="s">
        <v>82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</row>
    <row r="3" spans="1:22" ht="6" customHeight="1">
      <c r="A3" s="1"/>
      <c r="B3" s="2"/>
      <c r="C3" s="2"/>
      <c r="D3" s="2"/>
      <c r="E3" s="22"/>
      <c r="F3" s="2"/>
      <c r="G3" s="3"/>
      <c r="H3" s="3"/>
      <c r="I3" s="2"/>
      <c r="J3" s="2"/>
      <c r="K3" s="3"/>
      <c r="L3" s="3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15" customHeight="1">
      <c r="A4" s="145" t="s">
        <v>39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1.25" customHeight="1">
      <c r="A5" s="1"/>
      <c r="B5" s="2"/>
      <c r="C5" s="2"/>
      <c r="D5" s="2"/>
      <c r="E5" s="22"/>
      <c r="F5" s="2"/>
      <c r="G5" s="3"/>
      <c r="H5" s="3"/>
      <c r="I5" s="2"/>
      <c r="J5" s="2"/>
      <c r="K5" s="3"/>
      <c r="L5" s="3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>
      <c r="A6" s="79" t="s">
        <v>24</v>
      </c>
      <c r="B6" s="147" t="s">
        <v>81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</row>
    <row r="7" spans="1:22" ht="13.5" thickBot="1">
      <c r="A7" s="32"/>
      <c r="B7" s="5"/>
      <c r="C7" s="5"/>
      <c r="D7" s="6"/>
      <c r="E7" s="23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5"/>
    </row>
    <row r="8" spans="1:22">
      <c r="A8" s="54"/>
      <c r="B8" s="49"/>
      <c r="C8" s="36"/>
      <c r="D8" s="37"/>
      <c r="E8" s="59"/>
      <c r="F8" s="129" t="s">
        <v>3</v>
      </c>
      <c r="G8" s="130"/>
      <c r="H8" s="131"/>
      <c r="I8" s="131"/>
      <c r="J8" s="132" t="s">
        <v>4</v>
      </c>
      <c r="K8" s="130"/>
      <c r="L8" s="131"/>
      <c r="M8" s="133"/>
      <c r="N8" s="129" t="s">
        <v>5</v>
      </c>
      <c r="O8" s="130"/>
      <c r="P8" s="131"/>
      <c r="Q8" s="131"/>
      <c r="R8" s="132" t="s">
        <v>6</v>
      </c>
      <c r="S8" s="130"/>
      <c r="T8" s="131"/>
      <c r="U8" s="133"/>
      <c r="V8" s="70" t="s">
        <v>8</v>
      </c>
    </row>
    <row r="9" spans="1:22" ht="13.5" thickBot="1">
      <c r="A9" s="55" t="s">
        <v>7</v>
      </c>
      <c r="B9" s="50" t="s">
        <v>0</v>
      </c>
      <c r="C9" s="45" t="s">
        <v>1</v>
      </c>
      <c r="D9" s="46" t="s">
        <v>2</v>
      </c>
      <c r="E9" s="61" t="s">
        <v>11</v>
      </c>
      <c r="F9" s="42" t="s">
        <v>22</v>
      </c>
      <c r="G9" s="39" t="s">
        <v>23</v>
      </c>
      <c r="H9" s="86" t="s">
        <v>54</v>
      </c>
      <c r="I9" s="47" t="s">
        <v>13</v>
      </c>
      <c r="J9" s="38" t="s">
        <v>22</v>
      </c>
      <c r="K9" s="39" t="s">
        <v>23</v>
      </c>
      <c r="L9" s="86" t="s">
        <v>54</v>
      </c>
      <c r="M9" s="48" t="s">
        <v>13</v>
      </c>
      <c r="N9" s="42" t="s">
        <v>22</v>
      </c>
      <c r="O9" s="39" t="s">
        <v>23</v>
      </c>
      <c r="P9" s="86" t="s">
        <v>54</v>
      </c>
      <c r="Q9" s="47" t="s">
        <v>13</v>
      </c>
      <c r="R9" s="38" t="s">
        <v>22</v>
      </c>
      <c r="S9" s="39" t="s">
        <v>23</v>
      </c>
      <c r="T9" s="86" t="s">
        <v>54</v>
      </c>
      <c r="U9" s="48" t="s">
        <v>13</v>
      </c>
      <c r="V9" s="71"/>
    </row>
    <row r="10" spans="1:22" ht="15.75">
      <c r="A10" s="56">
        <v>1</v>
      </c>
      <c r="B10" s="51" t="s">
        <v>75</v>
      </c>
      <c r="C10" s="12" t="s">
        <v>55</v>
      </c>
      <c r="D10" s="13" t="s">
        <v>70</v>
      </c>
      <c r="E10" s="66" t="s">
        <v>56</v>
      </c>
      <c r="F10" s="7">
        <v>1.7</v>
      </c>
      <c r="G10" s="8">
        <v>8.9670000000000005</v>
      </c>
      <c r="H10" s="87"/>
      <c r="I10" s="9">
        <f>F10+G10-H10</f>
        <v>10.667</v>
      </c>
      <c r="J10" s="10">
        <v>1.7</v>
      </c>
      <c r="K10" s="8">
        <v>9</v>
      </c>
      <c r="L10" s="87"/>
      <c r="M10" s="11">
        <f>J10+K10-L10</f>
        <v>10.7</v>
      </c>
      <c r="N10" s="7">
        <v>3.1</v>
      </c>
      <c r="O10" s="8">
        <v>7.9329999999999998</v>
      </c>
      <c r="P10" s="87"/>
      <c r="Q10" s="11">
        <f>N10+O10-P10</f>
        <v>11.032999999999999</v>
      </c>
      <c r="R10" s="10">
        <v>3.8</v>
      </c>
      <c r="S10" s="8">
        <v>8.2330000000000005</v>
      </c>
      <c r="T10" s="87"/>
      <c r="U10" s="11">
        <f>R10+S10-T10</f>
        <v>12.033000000000001</v>
      </c>
      <c r="V10" s="72">
        <f>$I10+$M10+$Q10+$U10</f>
        <v>44.433</v>
      </c>
    </row>
    <row r="11" spans="1:22" ht="15.75">
      <c r="A11" s="56">
        <v>2</v>
      </c>
      <c r="B11" s="51" t="s">
        <v>77</v>
      </c>
      <c r="C11" s="12" t="s">
        <v>64</v>
      </c>
      <c r="D11" s="13" t="s">
        <v>70</v>
      </c>
      <c r="E11" s="66" t="s">
        <v>78</v>
      </c>
      <c r="F11" s="7">
        <v>1.7</v>
      </c>
      <c r="G11" s="8">
        <v>8.1669999999999998</v>
      </c>
      <c r="H11" s="87"/>
      <c r="I11" s="9">
        <f>F11+G11-H11</f>
        <v>9.8669999999999991</v>
      </c>
      <c r="J11" s="10">
        <v>1.7</v>
      </c>
      <c r="K11" s="8">
        <v>8.65</v>
      </c>
      <c r="L11" s="87"/>
      <c r="M11" s="11">
        <f>J11+K11-L11</f>
        <v>10.35</v>
      </c>
      <c r="N11" s="7">
        <v>3.1</v>
      </c>
      <c r="O11" s="8">
        <v>7.9329999999999998</v>
      </c>
      <c r="P11" s="87"/>
      <c r="Q11" s="11">
        <f>N11+O11-P11</f>
        <v>11.032999999999999</v>
      </c>
      <c r="R11" s="10">
        <v>3.7</v>
      </c>
      <c r="S11" s="8">
        <v>9</v>
      </c>
      <c r="T11" s="87"/>
      <c r="U11" s="11">
        <f>R11+S11-T11</f>
        <v>12.7</v>
      </c>
      <c r="V11" s="72">
        <f>$I11+$M11+$Q11+$U11</f>
        <v>43.95</v>
      </c>
    </row>
    <row r="12" spans="1:22" ht="15.75">
      <c r="A12" s="56">
        <v>3</v>
      </c>
      <c r="B12" s="52" t="s">
        <v>79</v>
      </c>
      <c r="C12" s="14" t="s">
        <v>80</v>
      </c>
      <c r="D12" s="15" t="s">
        <v>70</v>
      </c>
      <c r="E12" s="66" t="s">
        <v>78</v>
      </c>
      <c r="F12" s="7">
        <v>1.7</v>
      </c>
      <c r="G12" s="8">
        <v>7.1</v>
      </c>
      <c r="H12" s="87"/>
      <c r="I12" s="9">
        <f>F12+G12-H12</f>
        <v>8.7999999999999989</v>
      </c>
      <c r="J12" s="10">
        <v>1.7</v>
      </c>
      <c r="K12" s="8">
        <v>8.3000000000000007</v>
      </c>
      <c r="L12" s="87"/>
      <c r="M12" s="11">
        <f>J12+K12-L12</f>
        <v>10</v>
      </c>
      <c r="N12" s="7">
        <v>3.1</v>
      </c>
      <c r="O12" s="8">
        <v>8.5</v>
      </c>
      <c r="P12" s="87"/>
      <c r="Q12" s="11">
        <f>N12+O12-P12</f>
        <v>11.6</v>
      </c>
      <c r="R12" s="10">
        <v>3.6</v>
      </c>
      <c r="S12" s="8">
        <v>8.9</v>
      </c>
      <c r="T12" s="87"/>
      <c r="U12" s="11">
        <f>R12+S12-T12</f>
        <v>12.5</v>
      </c>
      <c r="V12" s="72">
        <f>$I12+$M12+$Q12+$U12</f>
        <v>42.9</v>
      </c>
    </row>
    <row r="13" spans="1:22" ht="15.75">
      <c r="A13" s="56">
        <v>4</v>
      </c>
      <c r="B13" s="51" t="s">
        <v>57</v>
      </c>
      <c r="C13" s="12" t="s">
        <v>19</v>
      </c>
      <c r="D13" s="13"/>
      <c r="E13" s="66" t="s">
        <v>67</v>
      </c>
      <c r="F13" s="7">
        <v>1.7</v>
      </c>
      <c r="G13" s="8">
        <v>7.7</v>
      </c>
      <c r="H13" s="87"/>
      <c r="I13" s="9">
        <f>F13+G13-H13</f>
        <v>9.4</v>
      </c>
      <c r="J13" s="10">
        <v>1.7</v>
      </c>
      <c r="K13" s="8">
        <v>8.6999999999999993</v>
      </c>
      <c r="L13" s="87"/>
      <c r="M13" s="11">
        <f>J13+K13-L13</f>
        <v>10.399999999999999</v>
      </c>
      <c r="N13" s="7">
        <v>3.3</v>
      </c>
      <c r="O13" s="8">
        <v>5.9329999999999998</v>
      </c>
      <c r="P13" s="87"/>
      <c r="Q13" s="11">
        <f>N13+O13-P13</f>
        <v>9.2330000000000005</v>
      </c>
      <c r="R13" s="10">
        <v>4</v>
      </c>
      <c r="S13" s="8">
        <v>8.5</v>
      </c>
      <c r="T13" s="87"/>
      <c r="U13" s="11">
        <f>R13+S13-T13</f>
        <v>12.5</v>
      </c>
      <c r="V13" s="72">
        <f>$I13+$M13+$Q13+$U13</f>
        <v>41.533000000000001</v>
      </c>
    </row>
    <row r="14" spans="1:22" ht="15.75">
      <c r="A14" s="56">
        <v>5</v>
      </c>
      <c r="B14" s="51" t="s">
        <v>74</v>
      </c>
      <c r="C14" s="12" t="s">
        <v>9</v>
      </c>
      <c r="D14" s="13" t="s">
        <v>70</v>
      </c>
      <c r="E14" s="66" t="s">
        <v>56</v>
      </c>
      <c r="F14" s="7">
        <v>0.5</v>
      </c>
      <c r="G14" s="8">
        <v>8.6669999999999998</v>
      </c>
      <c r="H14" s="87"/>
      <c r="I14" s="9">
        <f>F14+G14-H14</f>
        <v>9.1669999999999998</v>
      </c>
      <c r="J14" s="10">
        <v>1.6</v>
      </c>
      <c r="K14" s="8">
        <v>8.15</v>
      </c>
      <c r="L14" s="87"/>
      <c r="M14" s="11">
        <f>J14+K14-L14</f>
        <v>9.75</v>
      </c>
      <c r="N14" s="7">
        <v>3</v>
      </c>
      <c r="O14" s="8">
        <v>6.867</v>
      </c>
      <c r="P14" s="87"/>
      <c r="Q14" s="11">
        <f>N14+O14-P14</f>
        <v>9.8670000000000009</v>
      </c>
      <c r="R14" s="10">
        <v>3.8</v>
      </c>
      <c r="S14" s="8">
        <v>8.0329999999999995</v>
      </c>
      <c r="T14" s="87"/>
      <c r="U14" s="11">
        <f>R14+S14-T14</f>
        <v>11.832999999999998</v>
      </c>
      <c r="V14" s="72">
        <f>$I14+$M14+$Q14+$U14</f>
        <v>40.617000000000004</v>
      </c>
    </row>
    <row r="15" spans="1:22" ht="15.75">
      <c r="A15" s="56">
        <v>6</v>
      </c>
      <c r="B15" s="51" t="s">
        <v>68</v>
      </c>
      <c r="C15" s="12" t="s">
        <v>69</v>
      </c>
      <c r="D15" s="13" t="s">
        <v>70</v>
      </c>
      <c r="E15" s="66" t="s">
        <v>71</v>
      </c>
      <c r="F15" s="7">
        <v>0.5</v>
      </c>
      <c r="G15" s="8">
        <v>7.7</v>
      </c>
      <c r="H15" s="87"/>
      <c r="I15" s="9">
        <f>F15+G15-H15</f>
        <v>8.1999999999999993</v>
      </c>
      <c r="J15" s="10">
        <v>0.3</v>
      </c>
      <c r="K15" s="8">
        <v>8.1</v>
      </c>
      <c r="L15" s="87"/>
      <c r="M15" s="11">
        <f>J15+K15-L15</f>
        <v>8.4</v>
      </c>
      <c r="N15" s="7">
        <v>2.7</v>
      </c>
      <c r="O15" s="8">
        <v>6.2670000000000003</v>
      </c>
      <c r="P15" s="87"/>
      <c r="Q15" s="11">
        <f>N15+O15-P15</f>
        <v>8.9670000000000005</v>
      </c>
      <c r="R15" s="10">
        <v>3.4</v>
      </c>
      <c r="S15" s="8">
        <v>8</v>
      </c>
      <c r="T15" s="87"/>
      <c r="U15" s="11">
        <f>R15+S15-T15</f>
        <v>11.4</v>
      </c>
      <c r="V15" s="72">
        <f>$I15+$M15+$Q15+$U15</f>
        <v>36.966999999999999</v>
      </c>
    </row>
    <row r="16" spans="1:22" ht="15.75">
      <c r="A16" s="56">
        <v>7</v>
      </c>
      <c r="B16" s="51" t="s">
        <v>29</v>
      </c>
      <c r="C16" s="12" t="s">
        <v>52</v>
      </c>
      <c r="D16" s="13" t="s">
        <v>66</v>
      </c>
      <c r="E16" s="66" t="s">
        <v>12</v>
      </c>
      <c r="F16" s="7">
        <v>0.5</v>
      </c>
      <c r="G16" s="8">
        <v>8.7669999999999995</v>
      </c>
      <c r="H16" s="87"/>
      <c r="I16" s="9">
        <f>F16+G16-H16</f>
        <v>9.2669999999999995</v>
      </c>
      <c r="J16" s="10">
        <v>0</v>
      </c>
      <c r="K16" s="8">
        <v>8.3000000000000007</v>
      </c>
      <c r="L16" s="87"/>
      <c r="M16" s="11">
        <f>J16+K16-L16</f>
        <v>8.3000000000000007</v>
      </c>
      <c r="N16" s="7">
        <v>2.5</v>
      </c>
      <c r="O16" s="8">
        <v>6.7670000000000003</v>
      </c>
      <c r="P16" s="87">
        <v>2</v>
      </c>
      <c r="Q16" s="11">
        <f>N16+O16-P16</f>
        <v>7.2669999999999995</v>
      </c>
      <c r="R16" s="10">
        <v>3.8</v>
      </c>
      <c r="S16" s="8">
        <v>7</v>
      </c>
      <c r="T16" s="87"/>
      <c r="U16" s="11">
        <f>R16+S16-T16</f>
        <v>10.8</v>
      </c>
      <c r="V16" s="72">
        <f>$I16+$M16+$Q16+$U16</f>
        <v>35.634</v>
      </c>
    </row>
    <row r="17" spans="1:22" ht="15.75">
      <c r="A17" s="56">
        <v>8</v>
      </c>
      <c r="B17" s="52" t="s">
        <v>76</v>
      </c>
      <c r="C17" s="14" t="s">
        <v>53</v>
      </c>
      <c r="D17" s="15" t="s">
        <v>66</v>
      </c>
      <c r="E17" s="66" t="s">
        <v>56</v>
      </c>
      <c r="F17" s="7">
        <v>0.5</v>
      </c>
      <c r="G17" s="8">
        <v>7.9</v>
      </c>
      <c r="H17" s="87"/>
      <c r="I17" s="9">
        <f>F17+G17-H17</f>
        <v>8.4</v>
      </c>
      <c r="J17" s="10">
        <v>0.9</v>
      </c>
      <c r="K17" s="8">
        <v>7.53</v>
      </c>
      <c r="L17" s="87"/>
      <c r="M17" s="11">
        <f>J17+K17-L17</f>
        <v>8.43</v>
      </c>
      <c r="N17" s="7">
        <v>2.7</v>
      </c>
      <c r="O17" s="8">
        <v>4.6669999999999998</v>
      </c>
      <c r="P17" s="87">
        <v>2</v>
      </c>
      <c r="Q17" s="11">
        <f>N17+O17-P17</f>
        <v>5.367</v>
      </c>
      <c r="R17" s="10">
        <v>3.4</v>
      </c>
      <c r="S17" s="8">
        <v>7</v>
      </c>
      <c r="T17" s="87"/>
      <c r="U17" s="11">
        <f>R17+S17-T17</f>
        <v>10.4</v>
      </c>
      <c r="V17" s="72">
        <f>$I17+$M17+$Q17+$U17</f>
        <v>32.597000000000001</v>
      </c>
    </row>
    <row r="18" spans="1:22" ht="15.75">
      <c r="A18" s="56">
        <v>9</v>
      </c>
      <c r="B18" s="52" t="s">
        <v>72</v>
      </c>
      <c r="C18" s="14" t="s">
        <v>73</v>
      </c>
      <c r="D18" s="15" t="s">
        <v>70</v>
      </c>
      <c r="E18" s="68" t="s">
        <v>56</v>
      </c>
      <c r="F18" s="7"/>
      <c r="G18" s="8"/>
      <c r="H18" s="87"/>
      <c r="I18" s="9">
        <f>F18+G18-H18</f>
        <v>0</v>
      </c>
      <c r="J18" s="10"/>
      <c r="K18" s="8"/>
      <c r="L18" s="87"/>
      <c r="M18" s="11">
        <f>J18+K18-L18</f>
        <v>0</v>
      </c>
      <c r="N18" s="7"/>
      <c r="O18" s="8"/>
      <c r="P18" s="87"/>
      <c r="Q18" s="11">
        <f>N18+O18-P18</f>
        <v>0</v>
      </c>
      <c r="R18" s="10"/>
      <c r="S18" s="8"/>
      <c r="T18" s="87"/>
      <c r="U18" s="11">
        <f>R18+S18-T18</f>
        <v>0</v>
      </c>
      <c r="V18" s="72">
        <f>$I18+$M18+$Q18+$U18</f>
        <v>0</v>
      </c>
    </row>
    <row r="19" spans="1:22" ht="15.75">
      <c r="A19" s="56">
        <v>10</v>
      </c>
      <c r="B19" s="52"/>
      <c r="C19" s="14"/>
      <c r="D19" s="15"/>
      <c r="E19" s="68"/>
      <c r="F19" s="7"/>
      <c r="G19" s="8"/>
      <c r="H19" s="87"/>
      <c r="I19" s="9">
        <f t="shared" ref="I11:I23" si="0">F19+G19-H19</f>
        <v>0</v>
      </c>
      <c r="J19" s="10"/>
      <c r="K19" s="8"/>
      <c r="L19" s="87"/>
      <c r="M19" s="11">
        <f t="shared" ref="M11:M23" si="1">J19+K19-L19</f>
        <v>0</v>
      </c>
      <c r="N19" s="7"/>
      <c r="O19" s="8"/>
      <c r="P19" s="87"/>
      <c r="Q19" s="11">
        <f t="shared" ref="Q11:Q23" si="2">N19+O19-P19</f>
        <v>0</v>
      </c>
      <c r="R19" s="10"/>
      <c r="S19" s="8"/>
      <c r="T19" s="87"/>
      <c r="U19" s="11">
        <f t="shared" ref="U11:U23" si="3">R19+S19-T19</f>
        <v>0</v>
      </c>
      <c r="V19" s="72">
        <f t="shared" ref="V11:V23" si="4">$I19+$M19+$Q19+$U19</f>
        <v>0</v>
      </c>
    </row>
    <row r="20" spans="1:22" ht="15.75">
      <c r="A20" s="56">
        <v>11</v>
      </c>
      <c r="B20" s="52"/>
      <c r="C20" s="14"/>
      <c r="D20" s="15"/>
      <c r="E20" s="68"/>
      <c r="F20" s="7"/>
      <c r="G20" s="8"/>
      <c r="H20" s="87"/>
      <c r="I20" s="9">
        <f t="shared" si="0"/>
        <v>0</v>
      </c>
      <c r="J20" s="10"/>
      <c r="K20" s="8"/>
      <c r="L20" s="87"/>
      <c r="M20" s="11">
        <f t="shared" si="1"/>
        <v>0</v>
      </c>
      <c r="N20" s="7"/>
      <c r="O20" s="8"/>
      <c r="P20" s="87"/>
      <c r="Q20" s="11">
        <f t="shared" si="2"/>
        <v>0</v>
      </c>
      <c r="R20" s="10"/>
      <c r="S20" s="8"/>
      <c r="T20" s="87"/>
      <c r="U20" s="11">
        <f t="shared" si="3"/>
        <v>0</v>
      </c>
      <c r="V20" s="72">
        <f t="shared" si="4"/>
        <v>0</v>
      </c>
    </row>
    <row r="21" spans="1:22" ht="15.75">
      <c r="A21" s="56">
        <v>12</v>
      </c>
      <c r="B21" s="52"/>
      <c r="C21" s="14"/>
      <c r="D21" s="15"/>
      <c r="E21" s="68"/>
      <c r="F21" s="7"/>
      <c r="G21" s="8"/>
      <c r="H21" s="87"/>
      <c r="I21" s="9">
        <f t="shared" si="0"/>
        <v>0</v>
      </c>
      <c r="J21" s="10"/>
      <c r="K21" s="8"/>
      <c r="L21" s="87"/>
      <c r="M21" s="11">
        <f t="shared" si="1"/>
        <v>0</v>
      </c>
      <c r="N21" s="7"/>
      <c r="O21" s="8"/>
      <c r="P21" s="87"/>
      <c r="Q21" s="11">
        <f t="shared" si="2"/>
        <v>0</v>
      </c>
      <c r="R21" s="10"/>
      <c r="S21" s="8"/>
      <c r="T21" s="87"/>
      <c r="U21" s="11">
        <f t="shared" si="3"/>
        <v>0</v>
      </c>
      <c r="V21" s="72">
        <f t="shared" si="4"/>
        <v>0</v>
      </c>
    </row>
    <row r="22" spans="1:22" ht="15.75">
      <c r="A22" s="56">
        <v>13</v>
      </c>
      <c r="B22" s="52"/>
      <c r="C22" s="14" t="s">
        <v>20</v>
      </c>
      <c r="D22" s="15"/>
      <c r="E22" s="68"/>
      <c r="F22" s="7"/>
      <c r="G22" s="8"/>
      <c r="H22" s="87"/>
      <c r="I22" s="9">
        <f t="shared" si="0"/>
        <v>0</v>
      </c>
      <c r="J22" s="10"/>
      <c r="K22" s="8"/>
      <c r="L22" s="87"/>
      <c r="M22" s="11">
        <f t="shared" si="1"/>
        <v>0</v>
      </c>
      <c r="N22" s="7"/>
      <c r="O22" s="8"/>
      <c r="P22" s="87"/>
      <c r="Q22" s="11">
        <f t="shared" si="2"/>
        <v>0</v>
      </c>
      <c r="R22" s="10"/>
      <c r="S22" s="8"/>
      <c r="T22" s="87"/>
      <c r="U22" s="11">
        <f>R22+S22-T22</f>
        <v>0</v>
      </c>
      <c r="V22" s="72">
        <f t="shared" si="4"/>
        <v>0</v>
      </c>
    </row>
    <row r="23" spans="1:22" ht="16.5" thickBot="1">
      <c r="A23" s="65">
        <v>14</v>
      </c>
      <c r="B23" s="53"/>
      <c r="C23" s="30"/>
      <c r="D23" s="31"/>
      <c r="E23" s="67"/>
      <c r="F23" s="88"/>
      <c r="G23" s="39"/>
      <c r="H23" s="86"/>
      <c r="I23" s="40">
        <f t="shared" si="0"/>
        <v>0</v>
      </c>
      <c r="J23" s="38"/>
      <c r="K23" s="39"/>
      <c r="L23" s="86"/>
      <c r="M23" s="41">
        <f t="shared" si="1"/>
        <v>0</v>
      </c>
      <c r="N23" s="42"/>
      <c r="O23" s="39"/>
      <c r="P23" s="86"/>
      <c r="Q23" s="41">
        <f t="shared" si="2"/>
        <v>0</v>
      </c>
      <c r="R23" s="38"/>
      <c r="S23" s="39"/>
      <c r="T23" s="86"/>
      <c r="U23" s="41">
        <f t="shared" si="3"/>
        <v>0</v>
      </c>
      <c r="V23" s="73">
        <f t="shared" si="4"/>
        <v>0</v>
      </c>
    </row>
    <row r="24" spans="1:22" ht="15.75">
      <c r="A24" s="33"/>
      <c r="B24" s="16"/>
      <c r="C24" s="16"/>
      <c r="D24" s="17"/>
      <c r="E24" s="75"/>
      <c r="F24" s="18"/>
      <c r="G24" s="19"/>
      <c r="H24" s="19"/>
      <c r="I24" s="76"/>
      <c r="J24" s="18"/>
      <c r="K24" s="19"/>
      <c r="L24" s="19"/>
      <c r="M24" s="76"/>
      <c r="N24" s="18"/>
      <c r="O24" s="19"/>
      <c r="P24" s="19"/>
      <c r="Q24" s="76"/>
      <c r="R24" s="18"/>
      <c r="S24" s="19"/>
      <c r="T24" s="19"/>
      <c r="U24" s="76"/>
      <c r="V24" s="77"/>
    </row>
    <row r="25" spans="1:22" ht="15">
      <c r="A25" s="33"/>
      <c r="B25" s="16"/>
      <c r="C25" s="16"/>
      <c r="D25" s="17"/>
      <c r="E25" s="24"/>
      <c r="F25" s="18"/>
      <c r="G25" s="19"/>
      <c r="H25" s="19"/>
      <c r="I25" s="20"/>
      <c r="J25" s="18"/>
      <c r="K25" s="19"/>
      <c r="L25" s="19"/>
      <c r="M25" s="20"/>
      <c r="N25" s="18"/>
      <c r="O25" s="18"/>
      <c r="P25" s="18"/>
      <c r="Q25" s="20"/>
      <c r="R25" s="18"/>
      <c r="S25" s="18"/>
      <c r="T25" s="18"/>
      <c r="U25" s="20"/>
      <c r="V25" s="20"/>
    </row>
    <row r="26" spans="1:22">
      <c r="A26" s="78" t="s">
        <v>25</v>
      </c>
      <c r="B26" s="140" t="s">
        <v>84</v>
      </c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</row>
    <row r="27" spans="1:22" ht="13.5" thickBot="1">
      <c r="A27" s="32"/>
      <c r="B27" s="5"/>
      <c r="C27" s="5"/>
      <c r="D27" s="6"/>
      <c r="E27" s="23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5"/>
    </row>
    <row r="28" spans="1:22">
      <c r="A28" s="54"/>
      <c r="B28" s="49"/>
      <c r="C28" s="36"/>
      <c r="D28" s="37"/>
      <c r="E28" s="59"/>
      <c r="F28" s="129" t="s">
        <v>3</v>
      </c>
      <c r="G28" s="130"/>
      <c r="H28" s="131"/>
      <c r="I28" s="131"/>
      <c r="J28" s="132" t="s">
        <v>4</v>
      </c>
      <c r="K28" s="130"/>
      <c r="L28" s="131"/>
      <c r="M28" s="133"/>
      <c r="N28" s="129" t="s">
        <v>5</v>
      </c>
      <c r="O28" s="130"/>
      <c r="P28" s="131"/>
      <c r="Q28" s="131"/>
      <c r="R28" s="132" t="s">
        <v>6</v>
      </c>
      <c r="S28" s="130"/>
      <c r="T28" s="131"/>
      <c r="U28" s="133"/>
      <c r="V28" s="70" t="s">
        <v>8</v>
      </c>
    </row>
    <row r="29" spans="1:22" ht="13.5" thickBot="1">
      <c r="A29" s="55" t="s">
        <v>7</v>
      </c>
      <c r="B29" s="50" t="s">
        <v>0</v>
      </c>
      <c r="C29" s="45" t="s">
        <v>1</v>
      </c>
      <c r="D29" s="46" t="s">
        <v>2</v>
      </c>
      <c r="E29" s="61" t="s">
        <v>11</v>
      </c>
      <c r="F29" s="42" t="s">
        <v>22</v>
      </c>
      <c r="G29" s="39" t="s">
        <v>23</v>
      </c>
      <c r="H29" s="86" t="s">
        <v>54</v>
      </c>
      <c r="I29" s="47" t="s">
        <v>13</v>
      </c>
      <c r="J29" s="38" t="s">
        <v>22</v>
      </c>
      <c r="K29" s="39" t="s">
        <v>23</v>
      </c>
      <c r="L29" s="86" t="s">
        <v>54</v>
      </c>
      <c r="M29" s="48" t="s">
        <v>13</v>
      </c>
      <c r="N29" s="42" t="s">
        <v>22</v>
      </c>
      <c r="O29" s="39" t="s">
        <v>23</v>
      </c>
      <c r="P29" s="86" t="s">
        <v>54</v>
      </c>
      <c r="Q29" s="47" t="s">
        <v>13</v>
      </c>
      <c r="R29" s="38" t="s">
        <v>22</v>
      </c>
      <c r="S29" s="39" t="s">
        <v>23</v>
      </c>
      <c r="T29" s="86" t="s">
        <v>54</v>
      </c>
      <c r="U29" s="48" t="s">
        <v>13</v>
      </c>
      <c r="V29" s="71"/>
    </row>
    <row r="30" spans="1:22" ht="15.75">
      <c r="A30" s="56">
        <v>1</v>
      </c>
      <c r="B30" s="115" t="s">
        <v>98</v>
      </c>
      <c r="C30" s="116" t="s">
        <v>99</v>
      </c>
      <c r="D30" s="117" t="s">
        <v>89</v>
      </c>
      <c r="E30" s="66" t="s">
        <v>94</v>
      </c>
      <c r="F30" s="7">
        <v>1.7</v>
      </c>
      <c r="G30" s="8">
        <v>8.6</v>
      </c>
      <c r="H30" s="87"/>
      <c r="I30" s="9">
        <f>F30+G30-H30</f>
        <v>10.299999999999999</v>
      </c>
      <c r="J30" s="10">
        <v>2.2999999999999998</v>
      </c>
      <c r="K30" s="8">
        <v>8.8000000000000007</v>
      </c>
      <c r="L30" s="87"/>
      <c r="M30" s="11">
        <f>J30+K30-L30</f>
        <v>11.100000000000001</v>
      </c>
      <c r="N30" s="7">
        <v>3.1</v>
      </c>
      <c r="O30" s="8">
        <v>8.2330000000000005</v>
      </c>
      <c r="P30" s="87"/>
      <c r="Q30" s="11">
        <f>N30+O30-P30</f>
        <v>11.333</v>
      </c>
      <c r="R30" s="10">
        <v>3.4</v>
      </c>
      <c r="S30" s="8">
        <v>8.4</v>
      </c>
      <c r="T30" s="87"/>
      <c r="U30" s="11">
        <f>R30+S30-T30</f>
        <v>11.8</v>
      </c>
      <c r="V30" s="72">
        <f>$I30+$M30+$Q30+$U30</f>
        <v>44.533000000000001</v>
      </c>
    </row>
    <row r="31" spans="1:22" ht="15.75">
      <c r="A31" s="57">
        <v>2</v>
      </c>
      <c r="B31" s="51" t="s">
        <v>96</v>
      </c>
      <c r="C31" s="12" t="s">
        <v>97</v>
      </c>
      <c r="D31" s="13" t="s">
        <v>89</v>
      </c>
      <c r="E31" s="66" t="s">
        <v>94</v>
      </c>
      <c r="F31" s="7">
        <v>1.7</v>
      </c>
      <c r="G31" s="8">
        <v>9.3339999999999996</v>
      </c>
      <c r="H31" s="87"/>
      <c r="I31" s="9">
        <f>F31+G31-H31</f>
        <v>11.033999999999999</v>
      </c>
      <c r="J31" s="10">
        <v>2.2999999999999998</v>
      </c>
      <c r="K31" s="8">
        <v>7.85</v>
      </c>
      <c r="L31" s="87"/>
      <c r="M31" s="11">
        <f>J31+K31-L31</f>
        <v>10.149999999999999</v>
      </c>
      <c r="N31" s="7">
        <v>3.1</v>
      </c>
      <c r="O31" s="8">
        <v>8</v>
      </c>
      <c r="P31" s="87"/>
      <c r="Q31" s="11">
        <f>N31+O31-P31</f>
        <v>11.1</v>
      </c>
      <c r="R31" s="10">
        <v>3.4</v>
      </c>
      <c r="S31" s="8">
        <v>8.4329999999999998</v>
      </c>
      <c r="T31" s="87"/>
      <c r="U31" s="11">
        <f>R31+S31-T31</f>
        <v>11.833</v>
      </c>
      <c r="V31" s="72">
        <f>$I31+$M31+$Q31+$U31</f>
        <v>44.116999999999997</v>
      </c>
    </row>
    <row r="32" spans="1:22" ht="15.75">
      <c r="A32" s="57">
        <v>3</v>
      </c>
      <c r="B32" s="118" t="s">
        <v>41</v>
      </c>
      <c r="C32" s="12" t="s">
        <v>42</v>
      </c>
      <c r="D32" s="13" t="s">
        <v>89</v>
      </c>
      <c r="E32" s="66" t="s">
        <v>12</v>
      </c>
      <c r="F32" s="7">
        <v>1.7</v>
      </c>
      <c r="G32" s="8">
        <v>9.1</v>
      </c>
      <c r="H32" s="87"/>
      <c r="I32" s="9">
        <f>F32+G32-H32</f>
        <v>10.799999999999999</v>
      </c>
      <c r="J32" s="10">
        <v>1.7</v>
      </c>
      <c r="K32" s="8">
        <v>7.7</v>
      </c>
      <c r="L32" s="87"/>
      <c r="M32" s="11">
        <f>J32+K32-L32</f>
        <v>9.4</v>
      </c>
      <c r="N32" s="7">
        <v>3.7</v>
      </c>
      <c r="O32" s="8">
        <v>8.0329999999999995</v>
      </c>
      <c r="P32" s="87"/>
      <c r="Q32" s="11">
        <f>N32+O32-P32</f>
        <v>11.733000000000001</v>
      </c>
      <c r="R32" s="10">
        <v>3.8</v>
      </c>
      <c r="S32" s="8">
        <v>8</v>
      </c>
      <c r="T32" s="87"/>
      <c r="U32" s="11">
        <f>R32+S32-T32</f>
        <v>11.8</v>
      </c>
      <c r="V32" s="72">
        <f>$I32+$M32+$Q32+$U32</f>
        <v>43.733000000000004</v>
      </c>
    </row>
    <row r="33" spans="1:22" ht="15.75">
      <c r="A33" s="57">
        <v>4</v>
      </c>
      <c r="B33" s="119" t="s">
        <v>95</v>
      </c>
      <c r="C33" s="116" t="s">
        <v>51</v>
      </c>
      <c r="D33" s="117" t="s">
        <v>89</v>
      </c>
      <c r="E33" s="66" t="s">
        <v>94</v>
      </c>
      <c r="F33" s="7">
        <v>1.7</v>
      </c>
      <c r="G33" s="8">
        <v>8.9</v>
      </c>
      <c r="H33" s="87"/>
      <c r="I33" s="9">
        <f>F33+G33-H33</f>
        <v>10.6</v>
      </c>
      <c r="J33" s="10">
        <v>1.7</v>
      </c>
      <c r="K33" s="8">
        <v>8.6</v>
      </c>
      <c r="L33" s="87"/>
      <c r="M33" s="11">
        <f>J33+K33-L33</f>
        <v>10.299999999999999</v>
      </c>
      <c r="N33" s="7">
        <v>3.1</v>
      </c>
      <c r="O33" s="8">
        <v>7.9</v>
      </c>
      <c r="P33" s="87"/>
      <c r="Q33" s="11">
        <f>N33+O33-P33</f>
        <v>11</v>
      </c>
      <c r="R33" s="10">
        <v>3.4</v>
      </c>
      <c r="S33" s="8">
        <v>8.1329999999999991</v>
      </c>
      <c r="T33" s="87"/>
      <c r="U33" s="11">
        <f>R33+S33-T33</f>
        <v>11.532999999999999</v>
      </c>
      <c r="V33" s="72">
        <f>$I33+$M33+$Q33+$U33</f>
        <v>43.433</v>
      </c>
    </row>
    <row r="34" spans="1:22" ht="15.75">
      <c r="A34" s="74">
        <v>5</v>
      </c>
      <c r="B34" s="120" t="s">
        <v>46</v>
      </c>
      <c r="C34" s="121" t="s">
        <v>21</v>
      </c>
      <c r="D34" s="44" t="s">
        <v>89</v>
      </c>
      <c r="E34" s="66" t="s">
        <v>12</v>
      </c>
      <c r="F34" s="7">
        <v>1.7</v>
      </c>
      <c r="G34" s="8">
        <v>8.6669999999999998</v>
      </c>
      <c r="H34" s="87"/>
      <c r="I34" s="9">
        <f>F34+G34-H34</f>
        <v>10.366999999999999</v>
      </c>
      <c r="J34" s="10">
        <v>1.7</v>
      </c>
      <c r="K34" s="8">
        <v>7.7</v>
      </c>
      <c r="L34" s="87"/>
      <c r="M34" s="11">
        <f>J34+K34-L34</f>
        <v>9.4</v>
      </c>
      <c r="N34" s="7">
        <v>3.1</v>
      </c>
      <c r="O34" s="8">
        <v>7.0670000000000002</v>
      </c>
      <c r="P34" s="87"/>
      <c r="Q34" s="11">
        <f>N34+O34-P34</f>
        <v>10.167</v>
      </c>
      <c r="R34" s="10">
        <v>3.8</v>
      </c>
      <c r="S34" s="8">
        <v>7.7</v>
      </c>
      <c r="T34" s="87"/>
      <c r="U34" s="11">
        <f>R34+S34-T34</f>
        <v>11.5</v>
      </c>
      <c r="V34" s="72">
        <f>$I34+$M34+$Q34+$U34</f>
        <v>41.433999999999997</v>
      </c>
    </row>
    <row r="35" spans="1:22" ht="15.75">
      <c r="A35" s="74">
        <v>6</v>
      </c>
      <c r="B35" s="52" t="s">
        <v>102</v>
      </c>
      <c r="C35" s="14" t="s">
        <v>19</v>
      </c>
      <c r="D35" s="15" t="s">
        <v>89</v>
      </c>
      <c r="E35" s="66" t="s">
        <v>71</v>
      </c>
      <c r="F35" s="7">
        <v>1.7</v>
      </c>
      <c r="G35" s="8">
        <v>8</v>
      </c>
      <c r="H35" s="87"/>
      <c r="I35" s="9">
        <f>F35+G35-H35</f>
        <v>9.6999999999999993</v>
      </c>
      <c r="J35" s="10">
        <v>1.7</v>
      </c>
      <c r="K35" s="8">
        <v>8.4499999999999993</v>
      </c>
      <c r="L35" s="87"/>
      <c r="M35" s="11">
        <f>J35+K35-L35</f>
        <v>10.149999999999999</v>
      </c>
      <c r="N35" s="7">
        <v>3</v>
      </c>
      <c r="O35" s="8">
        <v>6.3</v>
      </c>
      <c r="P35" s="87"/>
      <c r="Q35" s="11">
        <f>N35+O35-P35</f>
        <v>9.3000000000000007</v>
      </c>
      <c r="R35" s="10">
        <v>3.6</v>
      </c>
      <c r="S35" s="8">
        <v>7.9</v>
      </c>
      <c r="T35" s="87"/>
      <c r="U35" s="11">
        <f>R35+S35-T35</f>
        <v>11.5</v>
      </c>
      <c r="V35" s="72">
        <f>$I35+$M35+$Q35+$U35</f>
        <v>40.65</v>
      </c>
    </row>
    <row r="36" spans="1:22" ht="15.75">
      <c r="A36" s="74">
        <v>7</v>
      </c>
      <c r="B36" s="52" t="s">
        <v>92</v>
      </c>
      <c r="C36" s="14" t="s">
        <v>93</v>
      </c>
      <c r="D36" s="15" t="s">
        <v>89</v>
      </c>
      <c r="E36" s="66" t="s">
        <v>94</v>
      </c>
      <c r="F36" s="7">
        <v>1.7</v>
      </c>
      <c r="G36" s="8">
        <v>8.0340000000000007</v>
      </c>
      <c r="H36" s="87"/>
      <c r="I36" s="9">
        <f>F36+G36-H36</f>
        <v>9.734</v>
      </c>
      <c r="J36" s="10">
        <v>1.6</v>
      </c>
      <c r="K36" s="8">
        <v>6.8</v>
      </c>
      <c r="L36" s="87"/>
      <c r="M36" s="11">
        <f>J36+K36-L36</f>
        <v>8.4</v>
      </c>
      <c r="N36" s="7">
        <v>3.1</v>
      </c>
      <c r="O36" s="8">
        <v>6.133</v>
      </c>
      <c r="P36" s="87"/>
      <c r="Q36" s="11">
        <f>N36+O36-P36</f>
        <v>9.2330000000000005</v>
      </c>
      <c r="R36" s="10">
        <v>3.6</v>
      </c>
      <c r="S36" s="8">
        <v>7.6</v>
      </c>
      <c r="T36" s="87"/>
      <c r="U36" s="11">
        <f>R36+S36-T36</f>
        <v>11.2</v>
      </c>
      <c r="V36" s="72">
        <f>$I36+$M36+$Q36+$U36</f>
        <v>38.567</v>
      </c>
    </row>
    <row r="37" spans="1:22" ht="15.75">
      <c r="A37" s="74">
        <v>8</v>
      </c>
      <c r="B37" s="52" t="s">
        <v>100</v>
      </c>
      <c r="C37" s="14" t="s">
        <v>48</v>
      </c>
      <c r="D37" s="15" t="s">
        <v>89</v>
      </c>
      <c r="E37" s="66" t="s">
        <v>101</v>
      </c>
      <c r="F37" s="7">
        <v>1.7</v>
      </c>
      <c r="G37" s="8">
        <v>8.1669999999999998</v>
      </c>
      <c r="H37" s="87"/>
      <c r="I37" s="9">
        <f>F37+G37-H37</f>
        <v>9.8669999999999991</v>
      </c>
      <c r="J37" s="10">
        <v>2.2999999999999998</v>
      </c>
      <c r="K37" s="8">
        <v>6.1</v>
      </c>
      <c r="L37" s="87"/>
      <c r="M37" s="11">
        <f>J37+K37-L37</f>
        <v>8.3999999999999986</v>
      </c>
      <c r="N37" s="7">
        <v>3</v>
      </c>
      <c r="O37" s="8">
        <v>5.2329999999999997</v>
      </c>
      <c r="P37" s="87"/>
      <c r="Q37" s="11">
        <f>N37+O37-P37</f>
        <v>8.2330000000000005</v>
      </c>
      <c r="R37" s="10">
        <v>3.8</v>
      </c>
      <c r="S37" s="8">
        <v>6.9</v>
      </c>
      <c r="T37" s="87"/>
      <c r="U37" s="11">
        <f>R37+S37-T37</f>
        <v>10.7</v>
      </c>
      <c r="V37" s="72">
        <f>$I37+$M37+$Q37+$U37</f>
        <v>37.199999999999996</v>
      </c>
    </row>
    <row r="38" spans="1:22" ht="15.75">
      <c r="A38" s="74">
        <v>9</v>
      </c>
      <c r="B38" s="52" t="s">
        <v>90</v>
      </c>
      <c r="C38" s="14" t="s">
        <v>91</v>
      </c>
      <c r="D38" s="15" t="s">
        <v>89</v>
      </c>
      <c r="E38" s="66" t="s">
        <v>12</v>
      </c>
      <c r="F38" s="7">
        <v>1.7</v>
      </c>
      <c r="G38" s="8">
        <v>7.2670000000000003</v>
      </c>
      <c r="H38" s="87"/>
      <c r="I38" s="9">
        <f>F38+G38-H38</f>
        <v>8.9670000000000005</v>
      </c>
      <c r="J38" s="10">
        <v>0</v>
      </c>
      <c r="K38" s="8">
        <v>8.1999999999999993</v>
      </c>
      <c r="L38" s="87"/>
      <c r="M38" s="11">
        <f>J38+K38-L38</f>
        <v>8.1999999999999993</v>
      </c>
      <c r="N38" s="7">
        <v>2.7</v>
      </c>
      <c r="O38" s="8">
        <v>6.4</v>
      </c>
      <c r="P38" s="87">
        <v>2</v>
      </c>
      <c r="Q38" s="11">
        <f>N38+O38-P38</f>
        <v>7.1000000000000014</v>
      </c>
      <c r="R38" s="10">
        <v>3.7</v>
      </c>
      <c r="S38" s="8">
        <v>8.1329999999999991</v>
      </c>
      <c r="T38" s="87"/>
      <c r="U38" s="11">
        <f>R38+S38-T38</f>
        <v>11.832999999999998</v>
      </c>
      <c r="V38" s="72">
        <f>$I38+$M38+$Q38+$U38</f>
        <v>36.1</v>
      </c>
    </row>
    <row r="39" spans="1:22" ht="15.75">
      <c r="A39" s="74">
        <v>10</v>
      </c>
      <c r="B39" s="52"/>
      <c r="C39" s="14"/>
      <c r="D39" s="15"/>
      <c r="E39" s="66"/>
      <c r="F39" s="7"/>
      <c r="G39" s="8"/>
      <c r="H39" s="87"/>
      <c r="I39" s="9">
        <f t="shared" ref="I31:I44" si="5">F39+G39-H39</f>
        <v>0</v>
      </c>
      <c r="J39" s="10"/>
      <c r="K39" s="8"/>
      <c r="L39" s="87"/>
      <c r="M39" s="11">
        <f t="shared" ref="M31:M44" si="6">J39+K39-L39</f>
        <v>0</v>
      </c>
      <c r="N39" s="7"/>
      <c r="O39" s="8"/>
      <c r="P39" s="87"/>
      <c r="Q39" s="11">
        <f t="shared" ref="Q31:Q44" si="7">N39+O39-P39</f>
        <v>0</v>
      </c>
      <c r="R39" s="10"/>
      <c r="S39" s="8"/>
      <c r="T39" s="87"/>
      <c r="U39" s="11">
        <f t="shared" ref="U31:U44" si="8">R39+S39-T39</f>
        <v>0</v>
      </c>
      <c r="V39" s="72">
        <f t="shared" ref="V31:V44" si="9">$I39+$M39+$Q39+$U39</f>
        <v>0</v>
      </c>
    </row>
    <row r="40" spans="1:22" ht="15.75">
      <c r="A40" s="74">
        <v>11</v>
      </c>
      <c r="B40" s="52"/>
      <c r="C40" s="14"/>
      <c r="D40" s="15"/>
      <c r="E40" s="66"/>
      <c r="F40" s="7"/>
      <c r="G40" s="8"/>
      <c r="H40" s="87"/>
      <c r="I40" s="9">
        <f t="shared" si="5"/>
        <v>0</v>
      </c>
      <c r="J40" s="10"/>
      <c r="K40" s="8"/>
      <c r="L40" s="87"/>
      <c r="M40" s="11">
        <f t="shared" si="6"/>
        <v>0</v>
      </c>
      <c r="N40" s="7"/>
      <c r="O40" s="8"/>
      <c r="P40" s="87"/>
      <c r="Q40" s="11">
        <f t="shared" si="7"/>
        <v>0</v>
      </c>
      <c r="R40" s="10"/>
      <c r="S40" s="8"/>
      <c r="T40" s="87"/>
      <c r="U40" s="11">
        <f t="shared" si="8"/>
        <v>0</v>
      </c>
      <c r="V40" s="72">
        <f t="shared" si="9"/>
        <v>0</v>
      </c>
    </row>
    <row r="41" spans="1:22" ht="15.75">
      <c r="A41" s="74">
        <v>12</v>
      </c>
      <c r="B41" s="52"/>
      <c r="C41" s="14"/>
      <c r="D41" s="15"/>
      <c r="E41" s="66"/>
      <c r="F41" s="7"/>
      <c r="G41" s="8"/>
      <c r="H41" s="87"/>
      <c r="I41" s="9">
        <f t="shared" si="5"/>
        <v>0</v>
      </c>
      <c r="J41" s="10"/>
      <c r="K41" s="8"/>
      <c r="L41" s="87"/>
      <c r="M41" s="11">
        <f t="shared" si="6"/>
        <v>0</v>
      </c>
      <c r="N41" s="7"/>
      <c r="O41" s="8"/>
      <c r="P41" s="87"/>
      <c r="Q41" s="11">
        <f t="shared" si="7"/>
        <v>0</v>
      </c>
      <c r="R41" s="10"/>
      <c r="S41" s="8"/>
      <c r="T41" s="87"/>
      <c r="U41" s="11">
        <f t="shared" si="8"/>
        <v>0</v>
      </c>
      <c r="V41" s="72">
        <f t="shared" si="9"/>
        <v>0</v>
      </c>
    </row>
    <row r="42" spans="1:22" ht="15.75">
      <c r="A42" s="74">
        <v>13</v>
      </c>
      <c r="B42" s="52"/>
      <c r="C42" s="14"/>
      <c r="D42" s="15"/>
      <c r="E42" s="66"/>
      <c r="F42" s="7"/>
      <c r="G42" s="8"/>
      <c r="H42" s="87"/>
      <c r="I42" s="9">
        <f t="shared" si="5"/>
        <v>0</v>
      </c>
      <c r="J42" s="10"/>
      <c r="K42" s="8"/>
      <c r="L42" s="87"/>
      <c r="M42" s="11">
        <f t="shared" si="6"/>
        <v>0</v>
      </c>
      <c r="N42" s="7"/>
      <c r="O42" s="8"/>
      <c r="P42" s="87"/>
      <c r="Q42" s="11">
        <f t="shared" si="7"/>
        <v>0</v>
      </c>
      <c r="R42" s="10"/>
      <c r="S42" s="8"/>
      <c r="T42" s="87"/>
      <c r="U42" s="11">
        <f t="shared" si="8"/>
        <v>0</v>
      </c>
      <c r="V42" s="72">
        <f t="shared" si="9"/>
        <v>0</v>
      </c>
    </row>
    <row r="43" spans="1:22" ht="15.75">
      <c r="A43" s="74">
        <v>14</v>
      </c>
      <c r="B43" s="52"/>
      <c r="C43" s="14"/>
      <c r="D43" s="15"/>
      <c r="E43" s="68"/>
      <c r="F43" s="7"/>
      <c r="G43" s="8"/>
      <c r="H43" s="87"/>
      <c r="I43" s="9">
        <f t="shared" si="5"/>
        <v>0</v>
      </c>
      <c r="J43" s="10"/>
      <c r="K43" s="8"/>
      <c r="L43" s="87"/>
      <c r="M43" s="11">
        <f t="shared" si="6"/>
        <v>0</v>
      </c>
      <c r="N43" s="7"/>
      <c r="O43" s="8"/>
      <c r="P43" s="87"/>
      <c r="Q43" s="11">
        <f t="shared" si="7"/>
        <v>0</v>
      </c>
      <c r="R43" s="10"/>
      <c r="S43" s="8"/>
      <c r="T43" s="87"/>
      <c r="U43" s="11">
        <f t="shared" si="8"/>
        <v>0</v>
      </c>
      <c r="V43" s="72">
        <f t="shared" si="9"/>
        <v>0</v>
      </c>
    </row>
    <row r="44" spans="1:22" ht="16.5" thickBot="1">
      <c r="A44" s="65">
        <v>15</v>
      </c>
      <c r="B44" s="53"/>
      <c r="C44" s="30"/>
      <c r="D44" s="31"/>
      <c r="E44" s="67"/>
      <c r="F44" s="88"/>
      <c r="G44" s="39"/>
      <c r="H44" s="86"/>
      <c r="I44" s="40">
        <f t="shared" si="5"/>
        <v>0</v>
      </c>
      <c r="J44" s="38"/>
      <c r="K44" s="39"/>
      <c r="L44" s="86"/>
      <c r="M44" s="41">
        <f t="shared" si="6"/>
        <v>0</v>
      </c>
      <c r="N44" s="42"/>
      <c r="O44" s="39"/>
      <c r="P44" s="86"/>
      <c r="Q44" s="41">
        <f t="shared" si="7"/>
        <v>0</v>
      </c>
      <c r="R44" s="38"/>
      <c r="S44" s="39"/>
      <c r="T44" s="86"/>
      <c r="U44" s="41">
        <f t="shared" si="8"/>
        <v>0</v>
      </c>
      <c r="V44" s="73">
        <f t="shared" si="9"/>
        <v>0</v>
      </c>
    </row>
    <row r="45" spans="1:22" ht="15">
      <c r="A45" s="33"/>
      <c r="B45" s="16"/>
      <c r="C45" s="16"/>
      <c r="D45" s="17"/>
      <c r="E45" s="24"/>
      <c r="F45" s="18"/>
      <c r="G45" s="19"/>
      <c r="H45" s="19"/>
      <c r="I45" s="20"/>
      <c r="J45" s="18"/>
      <c r="K45" s="19"/>
      <c r="L45" s="19"/>
      <c r="M45" s="20"/>
      <c r="N45" s="18"/>
      <c r="O45" s="18"/>
      <c r="P45" s="18"/>
      <c r="Q45" s="20"/>
      <c r="R45" s="18"/>
      <c r="S45" s="18"/>
      <c r="T45" s="18"/>
      <c r="U45" s="20"/>
      <c r="V45" s="20"/>
    </row>
    <row r="46" spans="1:22">
      <c r="A46" s="80" t="s">
        <v>26</v>
      </c>
      <c r="B46" s="139" t="s">
        <v>85</v>
      </c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</row>
    <row r="47" spans="1:22" ht="13.5" thickBot="1">
      <c r="A47" s="32"/>
      <c r="B47" s="5"/>
      <c r="C47" s="5"/>
      <c r="D47" s="6"/>
      <c r="E47" s="23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5"/>
    </row>
    <row r="48" spans="1:22">
      <c r="A48" s="54"/>
      <c r="B48" s="49"/>
      <c r="C48" s="36"/>
      <c r="D48" s="37"/>
      <c r="E48" s="59"/>
      <c r="F48" s="129" t="s">
        <v>3</v>
      </c>
      <c r="G48" s="130"/>
      <c r="H48" s="131"/>
      <c r="I48" s="131"/>
      <c r="J48" s="132" t="s">
        <v>4</v>
      </c>
      <c r="K48" s="130"/>
      <c r="L48" s="131"/>
      <c r="M48" s="133"/>
      <c r="N48" s="129" t="s">
        <v>5</v>
      </c>
      <c r="O48" s="130"/>
      <c r="P48" s="131"/>
      <c r="Q48" s="131"/>
      <c r="R48" s="132" t="s">
        <v>6</v>
      </c>
      <c r="S48" s="130"/>
      <c r="T48" s="131"/>
      <c r="U48" s="133"/>
      <c r="V48" s="70" t="s">
        <v>8</v>
      </c>
    </row>
    <row r="49" spans="1:22" ht="13.5" thickBot="1">
      <c r="A49" s="55" t="s">
        <v>7</v>
      </c>
      <c r="B49" s="50" t="s">
        <v>0</v>
      </c>
      <c r="C49" s="45" t="s">
        <v>1</v>
      </c>
      <c r="D49" s="46" t="s">
        <v>2</v>
      </c>
      <c r="E49" s="61" t="s">
        <v>11</v>
      </c>
      <c r="F49" s="42" t="s">
        <v>22</v>
      </c>
      <c r="G49" s="39" t="s">
        <v>23</v>
      </c>
      <c r="H49" s="86" t="s">
        <v>54</v>
      </c>
      <c r="I49" s="47" t="s">
        <v>13</v>
      </c>
      <c r="J49" s="38" t="s">
        <v>22</v>
      </c>
      <c r="K49" s="39" t="s">
        <v>23</v>
      </c>
      <c r="L49" s="86" t="s">
        <v>54</v>
      </c>
      <c r="M49" s="48" t="s">
        <v>13</v>
      </c>
      <c r="N49" s="42" t="s">
        <v>22</v>
      </c>
      <c r="O49" s="39" t="s">
        <v>23</v>
      </c>
      <c r="P49" s="86" t="s">
        <v>54</v>
      </c>
      <c r="Q49" s="47" t="s">
        <v>13</v>
      </c>
      <c r="R49" s="38" t="s">
        <v>22</v>
      </c>
      <c r="S49" s="39" t="s">
        <v>23</v>
      </c>
      <c r="T49" s="86" t="s">
        <v>54</v>
      </c>
      <c r="U49" s="48" t="s">
        <v>13</v>
      </c>
      <c r="V49" s="71"/>
    </row>
    <row r="50" spans="1:22" ht="15.75">
      <c r="A50" s="56">
        <v>1</v>
      </c>
      <c r="B50" s="51" t="s">
        <v>58</v>
      </c>
      <c r="C50" s="12" t="s">
        <v>59</v>
      </c>
      <c r="D50" s="13" t="s">
        <v>103</v>
      </c>
      <c r="E50" s="122" t="s">
        <v>56</v>
      </c>
      <c r="F50" s="7">
        <v>2.4</v>
      </c>
      <c r="G50" s="8">
        <v>9.1999999999999993</v>
      </c>
      <c r="H50" s="87"/>
      <c r="I50" s="9">
        <f>F50+G50-H50</f>
        <v>11.6</v>
      </c>
      <c r="J50" s="10">
        <v>2.9</v>
      </c>
      <c r="K50" s="8">
        <v>9.1</v>
      </c>
      <c r="L50" s="87"/>
      <c r="M50" s="11">
        <f>J50+K50-L50</f>
        <v>12</v>
      </c>
      <c r="N50" s="7">
        <v>4.3</v>
      </c>
      <c r="O50" s="8">
        <v>9.1669999999999998</v>
      </c>
      <c r="P50" s="87"/>
      <c r="Q50" s="11">
        <f>N50+O50-P50</f>
        <v>13.466999999999999</v>
      </c>
      <c r="R50" s="10">
        <v>5.0999999999999996</v>
      </c>
      <c r="S50" s="8">
        <v>8.3000000000000007</v>
      </c>
      <c r="T50" s="87"/>
      <c r="U50" s="11">
        <f>R50+S50-T50</f>
        <v>13.4</v>
      </c>
      <c r="V50" s="72">
        <f>$I50+$M50+$Q50+$U50</f>
        <v>50.466999999999999</v>
      </c>
    </row>
    <row r="51" spans="1:22" ht="15.75">
      <c r="A51" s="56">
        <v>2</v>
      </c>
      <c r="B51" s="118" t="s">
        <v>29</v>
      </c>
      <c r="C51" s="12" t="s">
        <v>19</v>
      </c>
      <c r="D51" s="13" t="s">
        <v>103</v>
      </c>
      <c r="E51" s="66" t="s">
        <v>12</v>
      </c>
      <c r="F51" s="7">
        <v>2.4</v>
      </c>
      <c r="G51" s="8">
        <v>8.6669999999999998</v>
      </c>
      <c r="H51" s="87"/>
      <c r="I51" s="9">
        <f>F51+G51-H51</f>
        <v>11.067</v>
      </c>
      <c r="J51" s="10">
        <v>2.7</v>
      </c>
      <c r="K51" s="8">
        <v>8.6999999999999993</v>
      </c>
      <c r="L51" s="87"/>
      <c r="M51" s="11">
        <f>J51+K51-L51</f>
        <v>11.399999999999999</v>
      </c>
      <c r="N51" s="7">
        <v>4.2</v>
      </c>
      <c r="O51" s="8">
        <v>8.2669999999999995</v>
      </c>
      <c r="P51" s="87"/>
      <c r="Q51" s="11">
        <f>N51+O51-P51</f>
        <v>12.466999999999999</v>
      </c>
      <c r="R51" s="10">
        <v>4.5999999999999996</v>
      </c>
      <c r="S51" s="8">
        <v>7.8</v>
      </c>
      <c r="T51" s="87"/>
      <c r="U51" s="11">
        <f>R51+S51-T51</f>
        <v>12.399999999999999</v>
      </c>
      <c r="V51" s="72">
        <f>$I51+$M51+$Q51+$U51</f>
        <v>47.333999999999996</v>
      </c>
    </row>
    <row r="52" spans="1:22" ht="15.75">
      <c r="A52" s="57">
        <v>3</v>
      </c>
      <c r="B52" s="51" t="s">
        <v>60</v>
      </c>
      <c r="C52" s="12" t="s">
        <v>36</v>
      </c>
      <c r="D52" s="13" t="s">
        <v>103</v>
      </c>
      <c r="E52" s="66" t="s">
        <v>67</v>
      </c>
      <c r="F52" s="7">
        <v>2.4</v>
      </c>
      <c r="G52" s="8">
        <v>7.9340000000000002</v>
      </c>
      <c r="H52" s="87"/>
      <c r="I52" s="9">
        <f>F52+G52-H52</f>
        <v>10.334</v>
      </c>
      <c r="J52" s="10">
        <v>2.7</v>
      </c>
      <c r="K52" s="8">
        <v>7.3</v>
      </c>
      <c r="L52" s="87"/>
      <c r="M52" s="11">
        <f>J52+K52-L52</f>
        <v>10</v>
      </c>
      <c r="N52" s="7">
        <v>3.6</v>
      </c>
      <c r="O52" s="8">
        <v>8.0329999999999995</v>
      </c>
      <c r="P52" s="87"/>
      <c r="Q52" s="11">
        <f>N52+O52-P52</f>
        <v>11.632999999999999</v>
      </c>
      <c r="R52" s="10">
        <v>4.0999999999999996</v>
      </c>
      <c r="S52" s="8">
        <v>8.6</v>
      </c>
      <c r="T52" s="87"/>
      <c r="U52" s="11">
        <f>R52+S52-T52</f>
        <v>12.7</v>
      </c>
      <c r="V52" s="72">
        <f>$I52+$M52+$Q52+$U52</f>
        <v>44.667000000000002</v>
      </c>
    </row>
    <row r="53" spans="1:22" ht="15.75">
      <c r="A53" s="57">
        <v>4</v>
      </c>
      <c r="B53" s="52" t="s">
        <v>105</v>
      </c>
      <c r="C53" s="14" t="s">
        <v>63</v>
      </c>
      <c r="D53" s="13" t="s">
        <v>103</v>
      </c>
      <c r="E53" s="66" t="s">
        <v>94</v>
      </c>
      <c r="F53" s="7">
        <v>1.7</v>
      </c>
      <c r="G53" s="8">
        <v>8.234</v>
      </c>
      <c r="H53" s="87"/>
      <c r="I53" s="9">
        <f>F53+G53-H53</f>
        <v>9.9339999999999993</v>
      </c>
      <c r="J53" s="10">
        <v>2.4</v>
      </c>
      <c r="K53" s="8">
        <v>8.3000000000000007</v>
      </c>
      <c r="L53" s="87"/>
      <c r="M53" s="11">
        <f>J53+K53-L53</f>
        <v>10.700000000000001</v>
      </c>
      <c r="N53" s="7">
        <v>3.4</v>
      </c>
      <c r="O53" s="8">
        <v>7.6340000000000003</v>
      </c>
      <c r="P53" s="87"/>
      <c r="Q53" s="11">
        <f>N53+O53-P53</f>
        <v>11.034000000000001</v>
      </c>
      <c r="R53" s="10">
        <v>3.7</v>
      </c>
      <c r="S53" s="8">
        <v>9.1</v>
      </c>
      <c r="T53" s="87"/>
      <c r="U53" s="11">
        <f>R53+S53-T53</f>
        <v>12.8</v>
      </c>
      <c r="V53" s="72">
        <f>$I53+$M53+$Q53+$U53</f>
        <v>44.468000000000004</v>
      </c>
    </row>
    <row r="54" spans="1:22" ht="15.75">
      <c r="A54" s="57">
        <v>5</v>
      </c>
      <c r="B54" s="52" t="s">
        <v>104</v>
      </c>
      <c r="C54" s="14" t="s">
        <v>30</v>
      </c>
      <c r="D54" s="13" t="s">
        <v>103</v>
      </c>
      <c r="E54" s="66" t="s">
        <v>94</v>
      </c>
      <c r="F54" s="7">
        <v>1.7</v>
      </c>
      <c r="G54" s="8">
        <v>8.6669999999999998</v>
      </c>
      <c r="H54" s="87"/>
      <c r="I54" s="9">
        <f>F54+G54-H54</f>
        <v>10.366999999999999</v>
      </c>
      <c r="J54" s="10">
        <v>2.4</v>
      </c>
      <c r="K54" s="8">
        <v>7.4</v>
      </c>
      <c r="L54" s="87"/>
      <c r="M54" s="11">
        <f>J54+K54-L54</f>
        <v>9.8000000000000007</v>
      </c>
      <c r="N54" s="7">
        <v>3.4</v>
      </c>
      <c r="O54" s="8">
        <v>7.2670000000000003</v>
      </c>
      <c r="P54" s="87"/>
      <c r="Q54" s="11">
        <f>N54+O54-P54</f>
        <v>10.667</v>
      </c>
      <c r="R54" s="10">
        <v>3.7</v>
      </c>
      <c r="S54" s="8">
        <v>8.6999999999999993</v>
      </c>
      <c r="T54" s="87"/>
      <c r="U54" s="11">
        <f>R54+S54-T54</f>
        <v>12.399999999999999</v>
      </c>
      <c r="V54" s="72">
        <f>$I54+$M54+$Q54+$U54</f>
        <v>43.234000000000002</v>
      </c>
    </row>
    <row r="55" spans="1:22" ht="15.75">
      <c r="A55" s="57">
        <v>6</v>
      </c>
      <c r="B55" s="52" t="s">
        <v>108</v>
      </c>
      <c r="C55" s="14" t="s">
        <v>36</v>
      </c>
      <c r="D55" s="13" t="s">
        <v>103</v>
      </c>
      <c r="E55" s="122" t="s">
        <v>109</v>
      </c>
      <c r="F55" s="7">
        <v>1.7</v>
      </c>
      <c r="G55" s="8">
        <v>8.0670000000000002</v>
      </c>
      <c r="H55" s="87"/>
      <c r="I55" s="9">
        <f>F55+G55-H55</f>
        <v>9.7669999999999995</v>
      </c>
      <c r="J55" s="10">
        <v>2.4</v>
      </c>
      <c r="K55" s="8">
        <v>8.6999999999999993</v>
      </c>
      <c r="L55" s="87"/>
      <c r="M55" s="11">
        <f>J55+K55-L55</f>
        <v>11.1</v>
      </c>
      <c r="N55" s="7">
        <v>3.5</v>
      </c>
      <c r="O55" s="8">
        <v>6.867</v>
      </c>
      <c r="P55" s="87"/>
      <c r="Q55" s="11">
        <f>N55+O55-P55</f>
        <v>10.367000000000001</v>
      </c>
      <c r="R55" s="10">
        <v>3.8</v>
      </c>
      <c r="S55" s="8">
        <v>7.5</v>
      </c>
      <c r="T55" s="87"/>
      <c r="U55" s="11">
        <f>R55+S55-T55</f>
        <v>11.3</v>
      </c>
      <c r="V55" s="72">
        <f>$I55+$M55+$Q55+$U55</f>
        <v>42.533999999999999</v>
      </c>
    </row>
    <row r="56" spans="1:22" ht="15.75">
      <c r="A56" s="57">
        <v>7</v>
      </c>
      <c r="B56" s="52" t="s">
        <v>44</v>
      </c>
      <c r="C56" s="14" t="s">
        <v>45</v>
      </c>
      <c r="D56" s="44" t="s">
        <v>103</v>
      </c>
      <c r="E56" s="66" t="s">
        <v>12</v>
      </c>
      <c r="F56" s="7">
        <v>2.4</v>
      </c>
      <c r="G56" s="8">
        <v>7.6340000000000003</v>
      </c>
      <c r="H56" s="87"/>
      <c r="I56" s="9">
        <f>F56+G56-H56</f>
        <v>10.034000000000001</v>
      </c>
      <c r="J56" s="10">
        <v>2.4</v>
      </c>
      <c r="K56" s="8">
        <v>6.9</v>
      </c>
      <c r="L56" s="87"/>
      <c r="M56" s="11">
        <f>J56+K56-L56</f>
        <v>9.3000000000000007</v>
      </c>
      <c r="N56" s="7">
        <v>3</v>
      </c>
      <c r="O56" s="8">
        <v>7.6</v>
      </c>
      <c r="P56" s="87"/>
      <c r="Q56" s="11">
        <f>N56+O56-P56</f>
        <v>10.6</v>
      </c>
      <c r="R56" s="10">
        <v>3.8</v>
      </c>
      <c r="S56" s="8">
        <v>8</v>
      </c>
      <c r="T56" s="87"/>
      <c r="U56" s="11">
        <f>R56+S56-T56</f>
        <v>11.8</v>
      </c>
      <c r="V56" s="72">
        <f>$I56+$M56+$Q56+$U56</f>
        <v>41.734000000000009</v>
      </c>
    </row>
    <row r="57" spans="1:22" ht="15.75">
      <c r="A57" s="57">
        <v>8</v>
      </c>
      <c r="B57" s="52" t="s">
        <v>43</v>
      </c>
      <c r="C57" s="14" t="s">
        <v>19</v>
      </c>
      <c r="D57" s="44" t="s">
        <v>103</v>
      </c>
      <c r="E57" s="149" t="s">
        <v>12</v>
      </c>
      <c r="F57" s="7">
        <v>0.5</v>
      </c>
      <c r="G57" s="8">
        <v>8.9</v>
      </c>
      <c r="H57" s="87"/>
      <c r="I57" s="9">
        <f>F57+G57-H57</f>
        <v>9.4</v>
      </c>
      <c r="J57" s="10">
        <v>1.6</v>
      </c>
      <c r="K57" s="8">
        <v>7.45</v>
      </c>
      <c r="L57" s="87"/>
      <c r="M57" s="11">
        <f>J57+K57-L57</f>
        <v>9.0500000000000007</v>
      </c>
      <c r="N57" s="7">
        <v>3.3</v>
      </c>
      <c r="O57" s="8">
        <v>7.2</v>
      </c>
      <c r="P57" s="87"/>
      <c r="Q57" s="11">
        <f>N57+O57-P57</f>
        <v>10.5</v>
      </c>
      <c r="R57" s="10">
        <v>3.8</v>
      </c>
      <c r="S57" s="8">
        <v>8.3330000000000002</v>
      </c>
      <c r="T57" s="87"/>
      <c r="U57" s="11">
        <f>R57+S57-T57</f>
        <v>12.132999999999999</v>
      </c>
      <c r="V57" s="72">
        <f>$I57+$M57+$Q57+$U57</f>
        <v>41.082999999999998</v>
      </c>
    </row>
    <row r="58" spans="1:22" ht="15.75">
      <c r="A58" s="57">
        <v>9</v>
      </c>
      <c r="B58" s="52" t="s">
        <v>106</v>
      </c>
      <c r="C58" s="14" t="s">
        <v>36</v>
      </c>
      <c r="D58" s="44" t="s">
        <v>103</v>
      </c>
      <c r="E58" s="69" t="s">
        <v>101</v>
      </c>
      <c r="F58" s="7">
        <v>1.7</v>
      </c>
      <c r="G58" s="8">
        <v>7.4</v>
      </c>
      <c r="H58" s="87"/>
      <c r="I58" s="9">
        <f>F58+G58-H58</f>
        <v>9.1</v>
      </c>
      <c r="J58" s="10">
        <v>1.9</v>
      </c>
      <c r="K58" s="8">
        <v>4.9000000000000004</v>
      </c>
      <c r="L58" s="87">
        <v>1</v>
      </c>
      <c r="M58" s="11">
        <f>J58+K58-L58</f>
        <v>5.8000000000000007</v>
      </c>
      <c r="N58" s="7">
        <v>3</v>
      </c>
      <c r="O58" s="8">
        <v>5.2</v>
      </c>
      <c r="P58" s="87"/>
      <c r="Q58" s="11">
        <f>N58+O58-P58</f>
        <v>8.1999999999999993</v>
      </c>
      <c r="R58" s="10">
        <v>3.9</v>
      </c>
      <c r="S58" s="8">
        <v>6.4</v>
      </c>
      <c r="T58" s="87"/>
      <c r="U58" s="11">
        <f>R58+S58-T58</f>
        <v>10.3</v>
      </c>
      <c r="V58" s="72">
        <f>$I58+$M58+$Q58+$U58</f>
        <v>33.400000000000006</v>
      </c>
    </row>
    <row r="59" spans="1:22" ht="15.75">
      <c r="A59" s="57">
        <v>10</v>
      </c>
      <c r="B59" s="52" t="s">
        <v>107</v>
      </c>
      <c r="C59" s="14" t="s">
        <v>99</v>
      </c>
      <c r="D59" s="44" t="s">
        <v>103</v>
      </c>
      <c r="E59" s="69" t="s">
        <v>78</v>
      </c>
      <c r="F59" s="7">
        <v>0</v>
      </c>
      <c r="G59" s="8">
        <v>0</v>
      </c>
      <c r="H59" s="87">
        <v>0</v>
      </c>
      <c r="I59" s="9">
        <f>F59+G59-H59</f>
        <v>0</v>
      </c>
      <c r="J59" s="10">
        <v>0</v>
      </c>
      <c r="K59" s="8">
        <v>0</v>
      </c>
      <c r="L59" s="87">
        <v>0</v>
      </c>
      <c r="M59" s="11">
        <f>J59+K59-L59</f>
        <v>0</v>
      </c>
      <c r="N59" s="7">
        <v>0</v>
      </c>
      <c r="O59" s="8">
        <v>0</v>
      </c>
      <c r="P59" s="87">
        <v>0</v>
      </c>
      <c r="Q59" s="11">
        <f>N59+O59-P59</f>
        <v>0</v>
      </c>
      <c r="R59" s="10">
        <v>0</v>
      </c>
      <c r="S59" s="8">
        <v>0</v>
      </c>
      <c r="T59" s="87"/>
      <c r="U59" s="11">
        <f>R59+S59-T59</f>
        <v>0</v>
      </c>
      <c r="V59" s="72">
        <f>$I59+$M59+$Q59+$U59</f>
        <v>0</v>
      </c>
    </row>
    <row r="60" spans="1:22" ht="15.75">
      <c r="A60" s="57">
        <v>11</v>
      </c>
      <c r="B60" s="52"/>
      <c r="C60" s="14"/>
      <c r="D60" s="15"/>
      <c r="E60" s="66"/>
      <c r="F60" s="7"/>
      <c r="G60" s="8"/>
      <c r="H60" s="87"/>
      <c r="I60" s="9">
        <f t="shared" ref="I51:I64" si="10">F60+G60-H60</f>
        <v>0</v>
      </c>
      <c r="J60" s="10"/>
      <c r="K60" s="8"/>
      <c r="L60" s="87"/>
      <c r="M60" s="11">
        <f t="shared" ref="M51:M64" si="11">J60+K60-L60</f>
        <v>0</v>
      </c>
      <c r="N60" s="7"/>
      <c r="O60" s="8"/>
      <c r="P60" s="87"/>
      <c r="Q60" s="11">
        <f t="shared" ref="Q51:Q64" si="12">N60+O60-P60</f>
        <v>0</v>
      </c>
      <c r="R60" s="10"/>
      <c r="S60" s="8"/>
      <c r="T60" s="87"/>
      <c r="U60" s="11">
        <f t="shared" ref="U51:U64" si="13">R60+S60-T60</f>
        <v>0</v>
      </c>
      <c r="V60" s="72">
        <f t="shared" ref="V51:V64" si="14">$I60+$M60+$Q60+$U60</f>
        <v>0</v>
      </c>
    </row>
    <row r="61" spans="1:22" ht="15.75">
      <c r="A61" s="57">
        <v>12</v>
      </c>
      <c r="B61" s="52"/>
      <c r="C61" s="14"/>
      <c r="D61" s="13"/>
      <c r="E61" s="66"/>
      <c r="F61" s="7"/>
      <c r="G61" s="8"/>
      <c r="H61" s="87"/>
      <c r="I61" s="9">
        <f t="shared" si="10"/>
        <v>0</v>
      </c>
      <c r="J61" s="10"/>
      <c r="K61" s="8"/>
      <c r="L61" s="87"/>
      <c r="M61" s="11">
        <f t="shared" si="11"/>
        <v>0</v>
      </c>
      <c r="N61" s="7"/>
      <c r="O61" s="8"/>
      <c r="P61" s="87"/>
      <c r="Q61" s="11">
        <f t="shared" si="12"/>
        <v>0</v>
      </c>
      <c r="R61" s="10"/>
      <c r="S61" s="8"/>
      <c r="T61" s="87"/>
      <c r="U61" s="11">
        <f t="shared" si="13"/>
        <v>0</v>
      </c>
      <c r="V61" s="72">
        <f t="shared" si="14"/>
        <v>0</v>
      </c>
    </row>
    <row r="62" spans="1:22" ht="15.75">
      <c r="A62" s="57">
        <v>13</v>
      </c>
      <c r="B62" s="52"/>
      <c r="C62" s="14"/>
      <c r="D62" s="13"/>
      <c r="E62" s="66"/>
      <c r="F62" s="7"/>
      <c r="G62" s="8"/>
      <c r="H62" s="87"/>
      <c r="I62" s="9">
        <f>F62+G62-H62</f>
        <v>0</v>
      </c>
      <c r="J62" s="10"/>
      <c r="K62" s="8"/>
      <c r="L62" s="87"/>
      <c r="M62" s="11">
        <f t="shared" si="11"/>
        <v>0</v>
      </c>
      <c r="N62" s="7"/>
      <c r="O62" s="8"/>
      <c r="P62" s="87"/>
      <c r="Q62" s="11">
        <f t="shared" si="12"/>
        <v>0</v>
      </c>
      <c r="R62" s="10"/>
      <c r="S62" s="8"/>
      <c r="T62" s="87"/>
      <c r="U62" s="11">
        <f t="shared" si="13"/>
        <v>0</v>
      </c>
      <c r="V62" s="72">
        <f t="shared" si="14"/>
        <v>0</v>
      </c>
    </row>
    <row r="63" spans="1:22" ht="15.75">
      <c r="A63" s="57">
        <v>14</v>
      </c>
      <c r="B63" s="52"/>
      <c r="C63" s="14"/>
      <c r="D63" s="44"/>
      <c r="E63" s="66"/>
      <c r="F63" s="7"/>
      <c r="G63" s="8"/>
      <c r="H63" s="87"/>
      <c r="I63" s="9">
        <f t="shared" si="10"/>
        <v>0</v>
      </c>
      <c r="J63" s="10"/>
      <c r="K63" s="8"/>
      <c r="L63" s="87"/>
      <c r="M63" s="11">
        <f t="shared" si="11"/>
        <v>0</v>
      </c>
      <c r="N63" s="7"/>
      <c r="O63" s="8"/>
      <c r="P63" s="87"/>
      <c r="Q63" s="11">
        <f>N63+O63-P63</f>
        <v>0</v>
      </c>
      <c r="R63" s="10"/>
      <c r="S63" s="8"/>
      <c r="T63" s="87"/>
      <c r="U63" s="11">
        <f t="shared" si="13"/>
        <v>0</v>
      </c>
      <c r="V63" s="72">
        <f t="shared" si="14"/>
        <v>0</v>
      </c>
    </row>
    <row r="64" spans="1:22" ht="16.5" thickBot="1">
      <c r="A64" s="65">
        <v>15</v>
      </c>
      <c r="B64" s="53"/>
      <c r="C64" s="30"/>
      <c r="D64" s="43"/>
      <c r="E64" s="67"/>
      <c r="F64" s="88"/>
      <c r="G64" s="39"/>
      <c r="H64" s="86"/>
      <c r="I64" s="40">
        <f t="shared" si="10"/>
        <v>0</v>
      </c>
      <c r="J64" s="38"/>
      <c r="K64" s="39"/>
      <c r="L64" s="86"/>
      <c r="M64" s="41">
        <f t="shared" si="11"/>
        <v>0</v>
      </c>
      <c r="N64" s="42"/>
      <c r="O64" s="39"/>
      <c r="P64" s="86"/>
      <c r="Q64" s="41">
        <f t="shared" si="12"/>
        <v>0</v>
      </c>
      <c r="R64" s="38"/>
      <c r="S64" s="39"/>
      <c r="T64" s="86"/>
      <c r="U64" s="41">
        <f t="shared" si="13"/>
        <v>0</v>
      </c>
      <c r="V64" s="73">
        <f t="shared" si="14"/>
        <v>0</v>
      </c>
    </row>
    <row r="65" spans="1:22" ht="15" customHeight="1">
      <c r="A65" s="33"/>
      <c r="B65" s="16"/>
      <c r="C65" s="16"/>
      <c r="D65" s="17"/>
      <c r="E65" s="24"/>
      <c r="F65" s="18"/>
      <c r="G65" s="19"/>
      <c r="H65" s="19"/>
      <c r="I65" s="20"/>
      <c r="J65" s="18"/>
      <c r="K65" s="19"/>
      <c r="L65" s="19"/>
      <c r="M65" s="20"/>
      <c r="N65" s="18"/>
      <c r="O65" s="18"/>
      <c r="P65" s="18"/>
      <c r="Q65" s="20"/>
      <c r="R65" s="18"/>
      <c r="S65" s="18"/>
      <c r="T65" s="18"/>
      <c r="U65" s="20"/>
      <c r="V65" s="20"/>
    </row>
    <row r="66" spans="1:22">
      <c r="A66" s="83" t="s">
        <v>27</v>
      </c>
      <c r="B66" s="138" t="s">
        <v>86</v>
      </c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</row>
    <row r="67" spans="1:22" ht="13.5" thickBot="1">
      <c r="A67" s="32"/>
      <c r="B67" s="4"/>
      <c r="C67" s="4"/>
      <c r="D67" s="4"/>
      <c r="E67" s="25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>
      <c r="A68" s="54"/>
      <c r="B68" s="58"/>
      <c r="C68" s="36"/>
      <c r="D68" s="37"/>
      <c r="E68" s="59"/>
      <c r="F68" s="129" t="s">
        <v>3</v>
      </c>
      <c r="G68" s="130"/>
      <c r="H68" s="131"/>
      <c r="I68" s="131"/>
      <c r="J68" s="132" t="s">
        <v>4</v>
      </c>
      <c r="K68" s="130"/>
      <c r="L68" s="131"/>
      <c r="M68" s="133"/>
      <c r="N68" s="129" t="s">
        <v>5</v>
      </c>
      <c r="O68" s="130"/>
      <c r="P68" s="131"/>
      <c r="Q68" s="131"/>
      <c r="R68" s="132" t="s">
        <v>6</v>
      </c>
      <c r="S68" s="130"/>
      <c r="T68" s="131"/>
      <c r="U68" s="133"/>
      <c r="V68" s="70" t="s">
        <v>8</v>
      </c>
    </row>
    <row r="69" spans="1:22" ht="13.5" thickBot="1">
      <c r="A69" s="55" t="s">
        <v>7</v>
      </c>
      <c r="B69" s="60" t="s">
        <v>0</v>
      </c>
      <c r="C69" s="45" t="s">
        <v>1</v>
      </c>
      <c r="D69" s="46" t="s">
        <v>2</v>
      </c>
      <c r="E69" s="61" t="s">
        <v>11</v>
      </c>
      <c r="F69" s="42" t="s">
        <v>22</v>
      </c>
      <c r="G69" s="39" t="s">
        <v>23</v>
      </c>
      <c r="H69" s="86" t="s">
        <v>54</v>
      </c>
      <c r="I69" s="47" t="s">
        <v>13</v>
      </c>
      <c r="J69" s="38" t="s">
        <v>22</v>
      </c>
      <c r="K69" s="39" t="s">
        <v>23</v>
      </c>
      <c r="L69" s="86" t="s">
        <v>54</v>
      </c>
      <c r="M69" s="48" t="s">
        <v>13</v>
      </c>
      <c r="N69" s="42" t="s">
        <v>22</v>
      </c>
      <c r="O69" s="39" t="s">
        <v>23</v>
      </c>
      <c r="P69" s="86" t="s">
        <v>54</v>
      </c>
      <c r="Q69" s="47" t="s">
        <v>13</v>
      </c>
      <c r="R69" s="38" t="s">
        <v>22</v>
      </c>
      <c r="S69" s="39" t="s">
        <v>23</v>
      </c>
      <c r="T69" s="86" t="s">
        <v>54</v>
      </c>
      <c r="U69" s="48" t="s">
        <v>13</v>
      </c>
      <c r="V69" s="71"/>
    </row>
    <row r="70" spans="1:22" ht="15.75">
      <c r="A70" s="56">
        <v>1</v>
      </c>
      <c r="B70" s="28" t="s">
        <v>113</v>
      </c>
      <c r="C70" s="14" t="s">
        <v>10</v>
      </c>
      <c r="D70" s="15" t="s">
        <v>114</v>
      </c>
      <c r="E70" s="62" t="s">
        <v>94</v>
      </c>
      <c r="F70" s="7">
        <v>2.4</v>
      </c>
      <c r="G70" s="8">
        <v>9.5</v>
      </c>
      <c r="H70" s="87"/>
      <c r="I70" s="9">
        <f>F70+G70-H70</f>
        <v>11.9</v>
      </c>
      <c r="J70" s="10">
        <v>2.6</v>
      </c>
      <c r="K70" s="8">
        <v>8.8000000000000007</v>
      </c>
      <c r="L70" s="87"/>
      <c r="M70" s="11">
        <f>J70+K70-L70</f>
        <v>11.4</v>
      </c>
      <c r="N70" s="7">
        <v>4.7</v>
      </c>
      <c r="O70" s="8">
        <v>8.8000000000000007</v>
      </c>
      <c r="P70" s="87"/>
      <c r="Q70" s="11">
        <f>N70+O70-P70</f>
        <v>13.5</v>
      </c>
      <c r="R70" s="10">
        <v>4.5</v>
      </c>
      <c r="S70" s="8">
        <v>8.5670000000000002</v>
      </c>
      <c r="T70" s="87"/>
      <c r="U70" s="11">
        <f>R70+S70-T70</f>
        <v>13.067</v>
      </c>
      <c r="V70" s="72">
        <f>$I70+$M70+$Q70+$U70</f>
        <v>49.866999999999997</v>
      </c>
    </row>
    <row r="71" spans="1:22" ht="15.75">
      <c r="A71" s="57">
        <v>2</v>
      </c>
      <c r="B71" s="118" t="s">
        <v>116</v>
      </c>
      <c r="C71" s="12" t="s">
        <v>52</v>
      </c>
      <c r="D71" s="13" t="s">
        <v>110</v>
      </c>
      <c r="E71" s="62" t="s">
        <v>71</v>
      </c>
      <c r="F71" s="7">
        <v>2.4</v>
      </c>
      <c r="G71" s="8">
        <v>8.8000000000000007</v>
      </c>
      <c r="H71" s="87"/>
      <c r="I71" s="9">
        <f>F71+G71-H71</f>
        <v>11.200000000000001</v>
      </c>
      <c r="J71" s="10">
        <v>2.7</v>
      </c>
      <c r="K71" s="8">
        <v>8.0500000000000007</v>
      </c>
      <c r="L71" s="87"/>
      <c r="M71" s="11">
        <f>J71+K71-L71</f>
        <v>10.75</v>
      </c>
      <c r="N71" s="7">
        <v>4.7</v>
      </c>
      <c r="O71" s="8">
        <v>8.1</v>
      </c>
      <c r="P71" s="87"/>
      <c r="Q71" s="11">
        <f>N71+O71-P71</f>
        <v>12.8</v>
      </c>
      <c r="R71" s="10">
        <v>4.7</v>
      </c>
      <c r="S71" s="8">
        <v>8.5</v>
      </c>
      <c r="T71" s="87"/>
      <c r="U71" s="11">
        <f>R71+S71-T71</f>
        <v>13.2</v>
      </c>
      <c r="V71" s="72">
        <f>$I71+$M71+$Q71+$U71</f>
        <v>47.95</v>
      </c>
    </row>
    <row r="72" spans="1:22" ht="15.75">
      <c r="A72" s="57">
        <v>3</v>
      </c>
      <c r="B72" s="118" t="s">
        <v>111</v>
      </c>
      <c r="C72" s="12" t="s">
        <v>112</v>
      </c>
      <c r="D72" s="13" t="s">
        <v>110</v>
      </c>
      <c r="E72" s="62" t="s">
        <v>94</v>
      </c>
      <c r="F72" s="7">
        <v>2.4</v>
      </c>
      <c r="G72" s="8">
        <v>8.6669999999999998</v>
      </c>
      <c r="H72" s="87"/>
      <c r="I72" s="9">
        <f>F72+G72-H72</f>
        <v>11.067</v>
      </c>
      <c r="J72" s="10">
        <v>2.6</v>
      </c>
      <c r="K72" s="8">
        <v>8.85</v>
      </c>
      <c r="L72" s="87"/>
      <c r="M72" s="11">
        <f>J72+K72-L72</f>
        <v>11.45</v>
      </c>
      <c r="N72" s="7">
        <v>4.5</v>
      </c>
      <c r="O72" s="8">
        <v>8.5329999999999995</v>
      </c>
      <c r="P72" s="87"/>
      <c r="Q72" s="11">
        <f>N72+O72-P72</f>
        <v>13.032999999999999</v>
      </c>
      <c r="R72" s="10">
        <v>4.0999999999999996</v>
      </c>
      <c r="S72" s="8">
        <v>7.9</v>
      </c>
      <c r="T72" s="87"/>
      <c r="U72" s="11">
        <f>R72+S72-T72</f>
        <v>12</v>
      </c>
      <c r="V72" s="72">
        <f>$I72+$M72+$Q72+$U72</f>
        <v>47.55</v>
      </c>
    </row>
    <row r="73" spans="1:22" ht="15.75">
      <c r="A73" s="57">
        <v>4</v>
      </c>
      <c r="B73" s="119" t="s">
        <v>61</v>
      </c>
      <c r="C73" s="116" t="s">
        <v>47</v>
      </c>
      <c r="D73" s="117" t="s">
        <v>110</v>
      </c>
      <c r="E73" s="122" t="s">
        <v>56</v>
      </c>
      <c r="F73" s="7">
        <v>2.4</v>
      </c>
      <c r="G73" s="8">
        <v>8.4</v>
      </c>
      <c r="H73" s="87"/>
      <c r="I73" s="9">
        <f>F73+G73-H73</f>
        <v>10.8</v>
      </c>
      <c r="J73" s="10">
        <v>2.9</v>
      </c>
      <c r="K73" s="8">
        <v>8.4499999999999993</v>
      </c>
      <c r="L73" s="87"/>
      <c r="M73" s="11">
        <f>J73+K73-L73</f>
        <v>11.35</v>
      </c>
      <c r="N73" s="7">
        <v>4.9000000000000004</v>
      </c>
      <c r="O73" s="8">
        <v>7.5</v>
      </c>
      <c r="P73" s="87"/>
      <c r="Q73" s="11">
        <f>N73+O73-P73</f>
        <v>12.4</v>
      </c>
      <c r="R73" s="10">
        <v>4.5</v>
      </c>
      <c r="S73" s="8">
        <v>7.7</v>
      </c>
      <c r="T73" s="87"/>
      <c r="U73" s="11">
        <f>R73+S73-T73</f>
        <v>12.2</v>
      </c>
      <c r="V73" s="72">
        <f>$I73+$M73+$Q73+$U73</f>
        <v>46.75</v>
      </c>
    </row>
    <row r="74" spans="1:22" ht="15.75">
      <c r="A74" s="57">
        <v>5</v>
      </c>
      <c r="B74" s="119" t="s">
        <v>33</v>
      </c>
      <c r="C74" s="116" t="s">
        <v>36</v>
      </c>
      <c r="D74" s="117" t="s">
        <v>110</v>
      </c>
      <c r="E74" s="122" t="s">
        <v>12</v>
      </c>
      <c r="F74" s="7">
        <v>2.4</v>
      </c>
      <c r="G74" s="8">
        <v>8.8339999999999996</v>
      </c>
      <c r="H74" s="87"/>
      <c r="I74" s="9">
        <f>F74+G74-H74</f>
        <v>11.234</v>
      </c>
      <c r="J74" s="10">
        <v>2.7</v>
      </c>
      <c r="K74" s="8">
        <v>8.1999999999999993</v>
      </c>
      <c r="L74" s="87"/>
      <c r="M74" s="11">
        <f>J74+K74-L74</f>
        <v>10.899999999999999</v>
      </c>
      <c r="N74" s="7">
        <v>4.3</v>
      </c>
      <c r="O74" s="8">
        <v>6.9329999999999998</v>
      </c>
      <c r="P74" s="87"/>
      <c r="Q74" s="11">
        <f>N74+O74-P74</f>
        <v>11.233000000000001</v>
      </c>
      <c r="R74" s="10">
        <v>3.4</v>
      </c>
      <c r="S74" s="8">
        <v>8.4</v>
      </c>
      <c r="T74" s="87"/>
      <c r="U74" s="11">
        <f>R74+S74-T74</f>
        <v>11.8</v>
      </c>
      <c r="V74" s="72">
        <f>$I74+$M74+$Q74+$U74</f>
        <v>45.167000000000002</v>
      </c>
    </row>
    <row r="75" spans="1:22" ht="15.75">
      <c r="A75" s="57">
        <v>6</v>
      </c>
      <c r="B75" s="28" t="s">
        <v>118</v>
      </c>
      <c r="C75" s="14" t="s">
        <v>99</v>
      </c>
      <c r="D75" s="15" t="s">
        <v>114</v>
      </c>
      <c r="E75" s="148" t="s">
        <v>109</v>
      </c>
      <c r="F75" s="7">
        <v>2.4</v>
      </c>
      <c r="G75" s="8">
        <v>7.5670000000000002</v>
      </c>
      <c r="H75" s="87"/>
      <c r="I75" s="9">
        <f>F75+G75-H75</f>
        <v>9.9670000000000005</v>
      </c>
      <c r="J75" s="10">
        <v>2.8</v>
      </c>
      <c r="K75" s="8">
        <v>8.3000000000000007</v>
      </c>
      <c r="L75" s="87"/>
      <c r="M75" s="11">
        <f>J75+K75-L75</f>
        <v>11.100000000000001</v>
      </c>
      <c r="N75" s="7">
        <v>4.4000000000000004</v>
      </c>
      <c r="O75" s="8">
        <v>8.1999999999999993</v>
      </c>
      <c r="P75" s="87"/>
      <c r="Q75" s="11">
        <f>N75+O75-P75</f>
        <v>12.6</v>
      </c>
      <c r="R75" s="10">
        <v>3.9</v>
      </c>
      <c r="S75" s="8">
        <v>7.4</v>
      </c>
      <c r="T75" s="87"/>
      <c r="U75" s="11">
        <f>R75+S75-T75</f>
        <v>11.3</v>
      </c>
      <c r="V75" s="72">
        <f>$I75+$M75+$Q75+$U75</f>
        <v>44.966999999999999</v>
      </c>
    </row>
    <row r="76" spans="1:22" ht="15.75">
      <c r="A76" s="57">
        <v>7</v>
      </c>
      <c r="B76" s="28" t="s">
        <v>115</v>
      </c>
      <c r="C76" s="14" t="s">
        <v>48</v>
      </c>
      <c r="D76" s="15" t="s">
        <v>110</v>
      </c>
      <c r="E76" s="62" t="s">
        <v>71</v>
      </c>
      <c r="F76" s="7">
        <v>2.4</v>
      </c>
      <c r="G76" s="8">
        <v>8</v>
      </c>
      <c r="H76" s="87"/>
      <c r="I76" s="9">
        <f>F76+G76-H76</f>
        <v>10.4</v>
      </c>
      <c r="J76" s="10">
        <v>2.4</v>
      </c>
      <c r="K76" s="8">
        <v>7.9</v>
      </c>
      <c r="L76" s="87"/>
      <c r="M76" s="11">
        <f>J76+K76-L76</f>
        <v>10.3</v>
      </c>
      <c r="N76" s="7">
        <v>4.0999999999999996</v>
      </c>
      <c r="O76" s="8">
        <v>7.4</v>
      </c>
      <c r="P76" s="87"/>
      <c r="Q76" s="11">
        <f>N76+O76-P76</f>
        <v>11.5</v>
      </c>
      <c r="R76" s="10">
        <v>4.2</v>
      </c>
      <c r="S76" s="8">
        <v>7.7329999999999997</v>
      </c>
      <c r="T76" s="87"/>
      <c r="U76" s="11">
        <f>R76+S76-T76</f>
        <v>11.933</v>
      </c>
      <c r="V76" s="72">
        <f>$I76+$M76+$Q76+$U76</f>
        <v>44.133000000000003</v>
      </c>
    </row>
    <row r="77" spans="1:22" ht="15.75">
      <c r="A77" s="57">
        <v>8</v>
      </c>
      <c r="B77" s="28" t="s">
        <v>117</v>
      </c>
      <c r="C77" s="14" t="s">
        <v>65</v>
      </c>
      <c r="D77" s="15" t="s">
        <v>110</v>
      </c>
      <c r="E77" s="62" t="s">
        <v>78</v>
      </c>
      <c r="F77" s="7">
        <v>2.4</v>
      </c>
      <c r="G77" s="8">
        <v>7.9340000000000002</v>
      </c>
      <c r="H77" s="87"/>
      <c r="I77" s="9">
        <f>F77+G77-H77</f>
        <v>10.334</v>
      </c>
      <c r="J77" s="10">
        <v>2.4</v>
      </c>
      <c r="K77" s="8">
        <v>7.8</v>
      </c>
      <c r="L77" s="87"/>
      <c r="M77" s="11">
        <f>J77+K77-L77</f>
        <v>10.199999999999999</v>
      </c>
      <c r="N77" s="7">
        <v>4.7</v>
      </c>
      <c r="O77" s="8">
        <v>6.5670000000000002</v>
      </c>
      <c r="P77" s="87"/>
      <c r="Q77" s="11">
        <f>N77+O77-P77</f>
        <v>11.266999999999999</v>
      </c>
      <c r="R77" s="10">
        <v>4.3</v>
      </c>
      <c r="S77" s="8">
        <v>7.7</v>
      </c>
      <c r="T77" s="87"/>
      <c r="U77" s="11">
        <f>R77+S77-T77</f>
        <v>12</v>
      </c>
      <c r="V77" s="72">
        <f>$I77+$M77+$Q77+$U77</f>
        <v>43.801000000000002</v>
      </c>
    </row>
    <row r="78" spans="1:22" ht="15.75">
      <c r="A78" s="57">
        <v>9</v>
      </c>
      <c r="B78" s="28" t="s">
        <v>37</v>
      </c>
      <c r="C78" s="14" t="s">
        <v>38</v>
      </c>
      <c r="D78" s="15" t="s">
        <v>110</v>
      </c>
      <c r="E78" s="62" t="s">
        <v>12</v>
      </c>
      <c r="F78" s="7">
        <v>2.4</v>
      </c>
      <c r="G78" s="8">
        <v>8.3339999999999996</v>
      </c>
      <c r="H78" s="87"/>
      <c r="I78" s="9">
        <f>F78+G78-H78</f>
        <v>10.734</v>
      </c>
      <c r="J78" s="10">
        <v>2.4</v>
      </c>
      <c r="K78" s="8">
        <v>7.25</v>
      </c>
      <c r="L78" s="87"/>
      <c r="M78" s="11">
        <f>J78+K78-L78</f>
        <v>9.65</v>
      </c>
      <c r="N78" s="7">
        <v>3.2</v>
      </c>
      <c r="O78" s="8">
        <v>7.3330000000000002</v>
      </c>
      <c r="P78" s="87"/>
      <c r="Q78" s="11">
        <f>N78+O78-P78</f>
        <v>10.533000000000001</v>
      </c>
      <c r="R78" s="10">
        <v>3.9</v>
      </c>
      <c r="S78" s="8">
        <v>8</v>
      </c>
      <c r="T78" s="87"/>
      <c r="U78" s="11">
        <f>R78+S78-T78</f>
        <v>11.9</v>
      </c>
      <c r="V78" s="72">
        <f>$I78+$M78+$Q78+$U78</f>
        <v>42.817</v>
      </c>
    </row>
    <row r="79" spans="1:22" ht="15.75">
      <c r="A79" s="57">
        <v>10</v>
      </c>
      <c r="B79" s="28" t="s">
        <v>62</v>
      </c>
      <c r="C79" s="14" t="s">
        <v>15</v>
      </c>
      <c r="D79" s="15" t="s">
        <v>110</v>
      </c>
      <c r="E79" s="62" t="s">
        <v>67</v>
      </c>
      <c r="F79" s="7">
        <v>2.4</v>
      </c>
      <c r="G79" s="8">
        <v>6.6</v>
      </c>
      <c r="H79" s="87"/>
      <c r="I79" s="9">
        <f>F79+G79-H79</f>
        <v>9</v>
      </c>
      <c r="J79" s="10">
        <v>2.7</v>
      </c>
      <c r="K79" s="8">
        <v>7.15</v>
      </c>
      <c r="L79" s="87"/>
      <c r="M79" s="11">
        <f>J79+K79-L79</f>
        <v>9.8500000000000014</v>
      </c>
      <c r="N79" s="7">
        <v>3.9</v>
      </c>
      <c r="O79" s="8">
        <v>6.4</v>
      </c>
      <c r="P79" s="87"/>
      <c r="Q79" s="11">
        <f>N79+O79-P79</f>
        <v>10.3</v>
      </c>
      <c r="R79" s="10">
        <v>3.8</v>
      </c>
      <c r="S79" s="8">
        <v>7</v>
      </c>
      <c r="T79" s="87"/>
      <c r="U79" s="11">
        <f>R79+S79-T79</f>
        <v>10.8</v>
      </c>
      <c r="V79" s="72">
        <f>$I79+$M79+$Q79+$U79</f>
        <v>39.950000000000003</v>
      </c>
    </row>
    <row r="80" spans="1:22" ht="15.75">
      <c r="A80" s="57">
        <v>11</v>
      </c>
      <c r="B80" s="28"/>
      <c r="C80" s="14"/>
      <c r="D80" s="15"/>
      <c r="E80" s="62"/>
      <c r="F80" s="7"/>
      <c r="G80" s="8"/>
      <c r="H80" s="87"/>
      <c r="I80" s="9">
        <f t="shared" ref="I71:I84" si="15">F80+G80-H80</f>
        <v>0</v>
      </c>
      <c r="J80" s="10"/>
      <c r="K80" s="8"/>
      <c r="L80" s="87"/>
      <c r="M80" s="11">
        <f t="shared" ref="M71:M84" si="16">J80+K80-L80</f>
        <v>0</v>
      </c>
      <c r="N80" s="7"/>
      <c r="O80" s="8"/>
      <c r="P80" s="87"/>
      <c r="Q80" s="11">
        <f t="shared" ref="Q71:Q84" si="17">N80+O80-P80</f>
        <v>0</v>
      </c>
      <c r="R80" s="10"/>
      <c r="S80" s="8"/>
      <c r="T80" s="87"/>
      <c r="U80" s="11">
        <f t="shared" ref="U71:U84" si="18">R80+S80-T80</f>
        <v>0</v>
      </c>
      <c r="V80" s="72">
        <f t="shared" ref="V71:V84" si="19">$I80+$M80+$Q80+$U80</f>
        <v>0</v>
      </c>
    </row>
    <row r="81" spans="1:22" ht="15.75">
      <c r="A81" s="57">
        <v>12</v>
      </c>
      <c r="B81" s="123"/>
      <c r="C81" s="123"/>
      <c r="D81" s="124"/>
      <c r="E81" s="125"/>
      <c r="F81" s="7"/>
      <c r="G81" s="8"/>
      <c r="H81" s="87"/>
      <c r="I81" s="9">
        <f t="shared" si="15"/>
        <v>0</v>
      </c>
      <c r="J81" s="10"/>
      <c r="K81" s="8"/>
      <c r="L81" s="87"/>
      <c r="M81" s="11">
        <f t="shared" si="16"/>
        <v>0</v>
      </c>
      <c r="N81" s="7"/>
      <c r="O81" s="8"/>
      <c r="P81" s="87"/>
      <c r="Q81" s="11">
        <f t="shared" si="17"/>
        <v>0</v>
      </c>
      <c r="R81" s="10"/>
      <c r="S81" s="8"/>
      <c r="T81" s="87"/>
      <c r="U81" s="11">
        <f t="shared" si="18"/>
        <v>0</v>
      </c>
      <c r="V81" s="72">
        <f t="shared" si="19"/>
        <v>0</v>
      </c>
    </row>
    <row r="82" spans="1:22" ht="15.75">
      <c r="A82" s="57">
        <v>13</v>
      </c>
      <c r="B82" s="28"/>
      <c r="C82" s="14"/>
      <c r="D82" s="15"/>
      <c r="E82" s="62"/>
      <c r="F82" s="7"/>
      <c r="G82" s="8"/>
      <c r="H82" s="87"/>
      <c r="I82" s="9">
        <f t="shared" si="15"/>
        <v>0</v>
      </c>
      <c r="J82" s="10"/>
      <c r="K82" s="8"/>
      <c r="L82" s="87"/>
      <c r="M82" s="11">
        <f t="shared" si="16"/>
        <v>0</v>
      </c>
      <c r="N82" s="7"/>
      <c r="O82" s="8"/>
      <c r="P82" s="87"/>
      <c r="Q82" s="11">
        <f t="shared" si="17"/>
        <v>0</v>
      </c>
      <c r="R82" s="10"/>
      <c r="S82" s="8"/>
      <c r="T82" s="87"/>
      <c r="U82" s="11">
        <f t="shared" si="18"/>
        <v>0</v>
      </c>
      <c r="V82" s="72">
        <f t="shared" si="19"/>
        <v>0</v>
      </c>
    </row>
    <row r="83" spans="1:22" ht="15.75">
      <c r="A83" s="57">
        <v>14</v>
      </c>
      <c r="B83" s="28"/>
      <c r="C83" s="14"/>
      <c r="D83" s="15"/>
      <c r="E83" s="62"/>
      <c r="F83" s="7"/>
      <c r="G83" s="8"/>
      <c r="H83" s="87"/>
      <c r="I83" s="9">
        <f t="shared" si="15"/>
        <v>0</v>
      </c>
      <c r="J83" s="10"/>
      <c r="K83" s="8"/>
      <c r="L83" s="87"/>
      <c r="M83" s="11">
        <f t="shared" si="16"/>
        <v>0</v>
      </c>
      <c r="N83" s="7"/>
      <c r="O83" s="8"/>
      <c r="P83" s="87"/>
      <c r="Q83" s="11">
        <f t="shared" si="17"/>
        <v>0</v>
      </c>
      <c r="R83" s="10"/>
      <c r="S83" s="8"/>
      <c r="T83" s="87"/>
      <c r="U83" s="11">
        <f t="shared" si="18"/>
        <v>0</v>
      </c>
      <c r="V83" s="72">
        <f t="shared" si="19"/>
        <v>0</v>
      </c>
    </row>
    <row r="84" spans="1:22" ht="16.5" thickBot="1">
      <c r="A84" s="65">
        <v>15</v>
      </c>
      <c r="B84" s="29"/>
      <c r="C84" s="30"/>
      <c r="D84" s="31"/>
      <c r="E84" s="64"/>
      <c r="F84" s="88"/>
      <c r="G84" s="39"/>
      <c r="H84" s="86"/>
      <c r="I84" s="40">
        <f t="shared" si="15"/>
        <v>0</v>
      </c>
      <c r="J84" s="38"/>
      <c r="K84" s="39"/>
      <c r="L84" s="86"/>
      <c r="M84" s="41">
        <f t="shared" si="16"/>
        <v>0</v>
      </c>
      <c r="N84" s="42"/>
      <c r="O84" s="39"/>
      <c r="P84" s="86"/>
      <c r="Q84" s="41">
        <f t="shared" si="17"/>
        <v>0</v>
      </c>
      <c r="R84" s="38"/>
      <c r="S84" s="39"/>
      <c r="T84" s="86"/>
      <c r="U84" s="41">
        <f t="shared" si="18"/>
        <v>0</v>
      </c>
      <c r="V84" s="73">
        <f t="shared" si="19"/>
        <v>0</v>
      </c>
    </row>
    <row r="85" spans="1:22" ht="15.75">
      <c r="A85" s="33"/>
      <c r="B85" s="16"/>
      <c r="C85" s="16"/>
      <c r="D85" s="17"/>
      <c r="E85" s="84"/>
      <c r="F85" s="18"/>
      <c r="G85" s="19"/>
      <c r="H85" s="19"/>
      <c r="I85" s="76"/>
      <c r="J85" s="18"/>
      <c r="K85" s="19"/>
      <c r="L85" s="19"/>
      <c r="M85" s="76"/>
      <c r="N85" s="18"/>
      <c r="O85" s="19"/>
      <c r="P85" s="19"/>
      <c r="Q85" s="76"/>
      <c r="R85" s="18"/>
      <c r="S85" s="19"/>
      <c r="T85" s="19"/>
      <c r="U85" s="76"/>
      <c r="V85" s="85"/>
    </row>
    <row r="86" spans="1:22">
      <c r="A86" s="82" t="s">
        <v>28</v>
      </c>
      <c r="B86" s="134" t="s">
        <v>87</v>
      </c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4"/>
      <c r="U86" s="134"/>
      <c r="V86" s="134"/>
    </row>
    <row r="87" spans="1:22" ht="13.5" thickBot="1">
      <c r="A87" s="32"/>
      <c r="B87" s="5"/>
      <c r="C87" s="5"/>
      <c r="D87" s="6"/>
      <c r="E87" s="23"/>
      <c r="F87" s="135"/>
      <c r="G87" s="135"/>
      <c r="H87" s="135"/>
      <c r="I87" s="135"/>
      <c r="J87" s="135"/>
      <c r="K87" s="135"/>
      <c r="L87" s="135"/>
      <c r="M87" s="135"/>
      <c r="N87" s="135"/>
      <c r="O87" s="135"/>
      <c r="P87" s="135"/>
      <c r="Q87" s="135"/>
      <c r="R87" s="135"/>
      <c r="S87" s="135"/>
      <c r="T87" s="135"/>
      <c r="U87" s="135"/>
      <c r="V87" s="5"/>
    </row>
    <row r="88" spans="1:22">
      <c r="A88" s="54"/>
      <c r="B88" s="58"/>
      <c r="C88" s="36"/>
      <c r="D88" s="37"/>
      <c r="E88" s="59"/>
      <c r="F88" s="129" t="s">
        <v>3</v>
      </c>
      <c r="G88" s="130"/>
      <c r="H88" s="131"/>
      <c r="I88" s="131"/>
      <c r="J88" s="132" t="s">
        <v>4</v>
      </c>
      <c r="K88" s="130"/>
      <c r="L88" s="131"/>
      <c r="M88" s="133"/>
      <c r="N88" s="129" t="s">
        <v>5</v>
      </c>
      <c r="O88" s="130"/>
      <c r="P88" s="131"/>
      <c r="Q88" s="131"/>
      <c r="R88" s="132" t="s">
        <v>6</v>
      </c>
      <c r="S88" s="130"/>
      <c r="T88" s="131"/>
      <c r="U88" s="133"/>
      <c r="V88" s="70" t="s">
        <v>8</v>
      </c>
    </row>
    <row r="89" spans="1:22" ht="13.5" thickBot="1">
      <c r="A89" s="55" t="s">
        <v>7</v>
      </c>
      <c r="B89" s="60" t="s">
        <v>0</v>
      </c>
      <c r="C89" s="45" t="s">
        <v>1</v>
      </c>
      <c r="D89" s="46" t="s">
        <v>2</v>
      </c>
      <c r="E89" s="61" t="s">
        <v>11</v>
      </c>
      <c r="F89" s="42" t="s">
        <v>22</v>
      </c>
      <c r="G89" s="39" t="s">
        <v>23</v>
      </c>
      <c r="H89" s="86" t="s">
        <v>54</v>
      </c>
      <c r="I89" s="47" t="s">
        <v>13</v>
      </c>
      <c r="J89" s="38" t="s">
        <v>22</v>
      </c>
      <c r="K89" s="39" t="s">
        <v>23</v>
      </c>
      <c r="L89" s="86" t="s">
        <v>54</v>
      </c>
      <c r="M89" s="48" t="s">
        <v>13</v>
      </c>
      <c r="N89" s="42" t="s">
        <v>22</v>
      </c>
      <c r="O89" s="39" t="s">
        <v>23</v>
      </c>
      <c r="P89" s="86" t="s">
        <v>54</v>
      </c>
      <c r="Q89" s="47" t="s">
        <v>13</v>
      </c>
      <c r="R89" s="38" t="s">
        <v>22</v>
      </c>
      <c r="S89" s="39" t="s">
        <v>23</v>
      </c>
      <c r="T89" s="86" t="s">
        <v>54</v>
      </c>
      <c r="U89" s="48" t="s">
        <v>13</v>
      </c>
      <c r="V89" s="71"/>
    </row>
    <row r="90" spans="1:22" ht="15.75">
      <c r="A90" s="56">
        <v>1</v>
      </c>
      <c r="B90" s="119" t="s">
        <v>123</v>
      </c>
      <c r="C90" s="116" t="s">
        <v>124</v>
      </c>
      <c r="D90" s="117" t="s">
        <v>125</v>
      </c>
      <c r="E90" s="122" t="s">
        <v>94</v>
      </c>
      <c r="F90" s="7">
        <v>2.4</v>
      </c>
      <c r="G90" s="8">
        <v>8.6340000000000003</v>
      </c>
      <c r="H90" s="87"/>
      <c r="I90" s="9">
        <f>F90+G90-H90</f>
        <v>11.034000000000001</v>
      </c>
      <c r="J90" s="10">
        <v>3</v>
      </c>
      <c r="K90" s="8">
        <v>8.4</v>
      </c>
      <c r="L90" s="87"/>
      <c r="M90" s="11">
        <f>J90+K90-L90</f>
        <v>11.4</v>
      </c>
      <c r="N90" s="7">
        <v>4.7</v>
      </c>
      <c r="O90" s="8">
        <v>8.0329999999999995</v>
      </c>
      <c r="P90" s="87"/>
      <c r="Q90" s="11">
        <f>N90+O90-P90</f>
        <v>12.733000000000001</v>
      </c>
      <c r="R90" s="10">
        <v>4.0999999999999996</v>
      </c>
      <c r="S90" s="8">
        <v>8.9</v>
      </c>
      <c r="T90" s="87"/>
      <c r="U90" s="11">
        <f>R90+S90-T90</f>
        <v>13</v>
      </c>
      <c r="V90" s="72">
        <f>$I90+$M90+$Q90+$U90</f>
        <v>48.167000000000002</v>
      </c>
    </row>
    <row r="91" spans="1:22" ht="15.75">
      <c r="A91" s="56">
        <v>2</v>
      </c>
      <c r="B91" s="118" t="s">
        <v>130</v>
      </c>
      <c r="C91" s="12" t="s">
        <v>9</v>
      </c>
      <c r="D91" s="13" t="s">
        <v>125</v>
      </c>
      <c r="E91" s="122" t="s">
        <v>109</v>
      </c>
      <c r="F91" s="7">
        <v>2.4</v>
      </c>
      <c r="G91" s="8">
        <v>8.3339999999999996</v>
      </c>
      <c r="H91" s="87"/>
      <c r="I91" s="9">
        <f>F91+G91-H91</f>
        <v>10.734</v>
      </c>
      <c r="J91" s="10">
        <v>2.7</v>
      </c>
      <c r="K91" s="8">
        <v>8.4499999999999993</v>
      </c>
      <c r="L91" s="87"/>
      <c r="M91" s="11">
        <f>J91+K91-L91</f>
        <v>11.149999999999999</v>
      </c>
      <c r="N91" s="7">
        <v>4.9000000000000004</v>
      </c>
      <c r="O91" s="8">
        <v>8</v>
      </c>
      <c r="P91" s="87"/>
      <c r="Q91" s="11">
        <f>N91+O91-P91</f>
        <v>12.9</v>
      </c>
      <c r="R91" s="10">
        <v>4.3</v>
      </c>
      <c r="S91" s="8">
        <v>8.6</v>
      </c>
      <c r="T91" s="87"/>
      <c r="U91" s="11">
        <f>R91+S91-T91</f>
        <v>12.899999999999999</v>
      </c>
      <c r="V91" s="72">
        <f>$I91+$M91+$Q91+$U91</f>
        <v>47.683999999999997</v>
      </c>
    </row>
    <row r="92" spans="1:22" ht="15.75">
      <c r="A92" s="56">
        <v>3</v>
      </c>
      <c r="B92" s="118" t="s">
        <v>131</v>
      </c>
      <c r="C92" s="12" t="s">
        <v>132</v>
      </c>
      <c r="D92" s="13" t="s">
        <v>125</v>
      </c>
      <c r="E92" s="122" t="s">
        <v>109</v>
      </c>
      <c r="F92" s="7">
        <v>2.4</v>
      </c>
      <c r="G92" s="8">
        <v>9.234</v>
      </c>
      <c r="H92" s="87"/>
      <c r="I92" s="9">
        <f>F92+G92-H92</f>
        <v>11.634</v>
      </c>
      <c r="J92" s="10">
        <v>3.1</v>
      </c>
      <c r="K92" s="8">
        <v>8.25</v>
      </c>
      <c r="L92" s="87"/>
      <c r="M92" s="11">
        <f>J92+K92-L92</f>
        <v>11.35</v>
      </c>
      <c r="N92" s="7">
        <v>5.5</v>
      </c>
      <c r="O92" s="8">
        <v>6.7329999999999997</v>
      </c>
      <c r="P92" s="87"/>
      <c r="Q92" s="11">
        <f>N92+O92-P92</f>
        <v>12.233000000000001</v>
      </c>
      <c r="R92" s="10">
        <v>4.9000000000000004</v>
      </c>
      <c r="S92" s="8">
        <v>7.4</v>
      </c>
      <c r="T92" s="87"/>
      <c r="U92" s="11">
        <f>R92+S92-T92</f>
        <v>12.3</v>
      </c>
      <c r="V92" s="72">
        <f>$I92+$M92+$Q92+$U92</f>
        <v>47.516999999999996</v>
      </c>
    </row>
    <row r="93" spans="1:22" ht="15.75">
      <c r="A93" s="56">
        <v>4</v>
      </c>
      <c r="B93" s="119" t="s">
        <v>133</v>
      </c>
      <c r="C93" s="116" t="s">
        <v>91</v>
      </c>
      <c r="D93" s="117" t="s">
        <v>121</v>
      </c>
      <c r="E93" s="122" t="s">
        <v>109</v>
      </c>
      <c r="F93" s="7">
        <v>2.4</v>
      </c>
      <c r="G93" s="8">
        <v>8.3670000000000009</v>
      </c>
      <c r="H93" s="87"/>
      <c r="I93" s="9">
        <f>F93+G93-H93</f>
        <v>10.767000000000001</v>
      </c>
      <c r="J93" s="10">
        <v>2.8</v>
      </c>
      <c r="K93" s="8">
        <v>8.3000000000000007</v>
      </c>
      <c r="L93" s="87"/>
      <c r="M93" s="11">
        <f>J93+K93-L93</f>
        <v>11.100000000000001</v>
      </c>
      <c r="N93" s="7">
        <v>5.0999999999999996</v>
      </c>
      <c r="O93" s="8">
        <v>7.7670000000000003</v>
      </c>
      <c r="P93" s="87"/>
      <c r="Q93" s="11">
        <f>N93+O93-P93</f>
        <v>12.867000000000001</v>
      </c>
      <c r="R93" s="10">
        <v>4.5</v>
      </c>
      <c r="S93" s="8">
        <v>8.1999999999999993</v>
      </c>
      <c r="T93" s="87"/>
      <c r="U93" s="11">
        <f>R93+S93-T93</f>
        <v>12.7</v>
      </c>
      <c r="V93" s="72">
        <f>$I93+$M93+$Q93+$U93</f>
        <v>47.434000000000012</v>
      </c>
    </row>
    <row r="94" spans="1:22" ht="15.75">
      <c r="A94" s="56">
        <v>5</v>
      </c>
      <c r="B94" s="118" t="s">
        <v>14</v>
      </c>
      <c r="C94" s="12" t="s">
        <v>16</v>
      </c>
      <c r="D94" s="13" t="s">
        <v>122</v>
      </c>
      <c r="E94" s="122" t="s">
        <v>12</v>
      </c>
      <c r="F94" s="7">
        <v>2.4</v>
      </c>
      <c r="G94" s="8">
        <v>9.3670000000000009</v>
      </c>
      <c r="H94" s="87"/>
      <c r="I94" s="9">
        <f>F94+G94-H94</f>
        <v>11.767000000000001</v>
      </c>
      <c r="J94" s="10">
        <v>2.7</v>
      </c>
      <c r="K94" s="8">
        <v>7.95</v>
      </c>
      <c r="L94" s="87"/>
      <c r="M94" s="11">
        <f>J94+K94-L94</f>
        <v>10.65</v>
      </c>
      <c r="N94" s="7">
        <v>4.5</v>
      </c>
      <c r="O94" s="8">
        <v>7.8</v>
      </c>
      <c r="P94" s="87"/>
      <c r="Q94" s="11">
        <f>N94+O94-P94</f>
        <v>12.3</v>
      </c>
      <c r="R94" s="10">
        <v>4.3</v>
      </c>
      <c r="S94" s="8">
        <v>8.1999999999999993</v>
      </c>
      <c r="T94" s="87"/>
      <c r="U94" s="11">
        <f>R94+S94-T94</f>
        <v>12.5</v>
      </c>
      <c r="V94" s="72">
        <f>$I94+$M94+$Q94+$U94</f>
        <v>47.216999999999999</v>
      </c>
    </row>
    <row r="95" spans="1:22" ht="15.75">
      <c r="A95" s="56">
        <v>6</v>
      </c>
      <c r="B95" s="118" t="s">
        <v>17</v>
      </c>
      <c r="C95" s="12" t="s">
        <v>18</v>
      </c>
      <c r="D95" s="13" t="s">
        <v>122</v>
      </c>
      <c r="E95" s="62" t="s">
        <v>12</v>
      </c>
      <c r="F95" s="7">
        <v>2.4</v>
      </c>
      <c r="G95" s="8">
        <v>9.0670000000000002</v>
      </c>
      <c r="H95" s="87"/>
      <c r="I95" s="9">
        <f>F95+G95-H95</f>
        <v>11.467000000000001</v>
      </c>
      <c r="J95" s="10">
        <v>2.7</v>
      </c>
      <c r="K95" s="8">
        <v>8.1</v>
      </c>
      <c r="L95" s="87"/>
      <c r="M95" s="11">
        <f>J95+K95-L95</f>
        <v>10.8</v>
      </c>
      <c r="N95" s="7">
        <v>4.2</v>
      </c>
      <c r="O95" s="8">
        <v>6.4</v>
      </c>
      <c r="P95" s="87"/>
      <c r="Q95" s="11">
        <f>N95+O95-P95</f>
        <v>10.600000000000001</v>
      </c>
      <c r="R95" s="10">
        <v>4.7</v>
      </c>
      <c r="S95" s="8">
        <v>8.1999999999999993</v>
      </c>
      <c r="T95" s="87"/>
      <c r="U95" s="11">
        <f>R95+S95-T95</f>
        <v>12.899999999999999</v>
      </c>
      <c r="V95" s="72">
        <f>$I95+$M95+$Q95+$U95</f>
        <v>45.767000000000003</v>
      </c>
    </row>
    <row r="96" spans="1:22" ht="15.75">
      <c r="A96" s="56">
        <v>7</v>
      </c>
      <c r="B96" s="126" t="s">
        <v>129</v>
      </c>
      <c r="C96" s="121" t="s">
        <v>10</v>
      </c>
      <c r="D96" s="44" t="s">
        <v>125</v>
      </c>
      <c r="E96" s="122" t="s">
        <v>109</v>
      </c>
      <c r="F96" s="7">
        <v>2.4</v>
      </c>
      <c r="G96" s="8">
        <v>7.4</v>
      </c>
      <c r="H96" s="87"/>
      <c r="I96" s="9">
        <f>F96+G96-H96</f>
        <v>9.8000000000000007</v>
      </c>
      <c r="J96" s="10">
        <v>3.1</v>
      </c>
      <c r="K96" s="8">
        <v>8.65</v>
      </c>
      <c r="L96" s="87"/>
      <c r="M96" s="11">
        <f>J96+K96-L96</f>
        <v>11.75</v>
      </c>
      <c r="N96" s="7">
        <v>4.7</v>
      </c>
      <c r="O96" s="8">
        <v>6.8</v>
      </c>
      <c r="P96" s="87"/>
      <c r="Q96" s="11">
        <f>N96+O96-P96</f>
        <v>11.5</v>
      </c>
      <c r="R96" s="10">
        <v>4.3</v>
      </c>
      <c r="S96" s="8">
        <v>8.1999999999999993</v>
      </c>
      <c r="T96" s="87"/>
      <c r="U96" s="11">
        <f>R96+S96-T96</f>
        <v>12.5</v>
      </c>
      <c r="V96" s="72">
        <f>$I96+$M96+$Q96+$U96</f>
        <v>45.55</v>
      </c>
    </row>
    <row r="97" spans="1:22" ht="15.75">
      <c r="A97" s="56">
        <v>8</v>
      </c>
      <c r="B97" s="28" t="s">
        <v>34</v>
      </c>
      <c r="C97" s="14" t="s">
        <v>35</v>
      </c>
      <c r="D97" s="15" t="s">
        <v>122</v>
      </c>
      <c r="E97" s="62" t="s">
        <v>12</v>
      </c>
      <c r="F97" s="7">
        <v>2.4</v>
      </c>
      <c r="G97" s="8">
        <v>8.4</v>
      </c>
      <c r="H97" s="87"/>
      <c r="I97" s="9">
        <f>F97+G97-H97</f>
        <v>10.8</v>
      </c>
      <c r="J97" s="10">
        <v>1.7</v>
      </c>
      <c r="K97" s="8">
        <v>8.25</v>
      </c>
      <c r="L97" s="87"/>
      <c r="M97" s="11">
        <f>J97+K97-L97</f>
        <v>9.9499999999999993</v>
      </c>
      <c r="N97" s="7">
        <v>4.5</v>
      </c>
      <c r="O97" s="8">
        <v>7.4</v>
      </c>
      <c r="P97" s="87"/>
      <c r="Q97" s="11">
        <f>N97+O97-P97</f>
        <v>11.9</v>
      </c>
      <c r="R97" s="10">
        <v>4.5</v>
      </c>
      <c r="S97" s="8">
        <v>8.1999999999999993</v>
      </c>
      <c r="T97" s="87"/>
      <c r="U97" s="11">
        <f>R97+S97-T97</f>
        <v>12.7</v>
      </c>
      <c r="V97" s="72">
        <f>$I97+$M97+$Q97+$U97</f>
        <v>45.349999999999994</v>
      </c>
    </row>
    <row r="98" spans="1:22" ht="15.75">
      <c r="A98" s="56">
        <v>9</v>
      </c>
      <c r="B98" s="118" t="s">
        <v>119</v>
      </c>
      <c r="C98" s="12" t="s">
        <v>120</v>
      </c>
      <c r="D98" s="13" t="s">
        <v>121</v>
      </c>
      <c r="E98" s="62" t="s">
        <v>12</v>
      </c>
      <c r="F98" s="7">
        <v>2.4</v>
      </c>
      <c r="G98" s="8">
        <v>8.6</v>
      </c>
      <c r="H98" s="87"/>
      <c r="I98" s="9">
        <f>F98+G98-H98</f>
        <v>11</v>
      </c>
      <c r="J98" s="10">
        <v>1.7</v>
      </c>
      <c r="K98" s="8">
        <v>7</v>
      </c>
      <c r="L98" s="87"/>
      <c r="M98" s="11">
        <f>J98+K98-L98</f>
        <v>8.6999999999999993</v>
      </c>
      <c r="N98" s="7">
        <v>4.2</v>
      </c>
      <c r="O98" s="8">
        <v>7.8</v>
      </c>
      <c r="P98" s="87"/>
      <c r="Q98" s="11">
        <f>N98+O98-P98</f>
        <v>12</v>
      </c>
      <c r="R98" s="10">
        <v>4.5</v>
      </c>
      <c r="S98" s="8">
        <v>7.9</v>
      </c>
      <c r="T98" s="87"/>
      <c r="U98" s="11">
        <f>R98+S98-T98</f>
        <v>12.4</v>
      </c>
      <c r="V98" s="72">
        <f>$I98+$M98+$Q98+$U98</f>
        <v>44.1</v>
      </c>
    </row>
    <row r="99" spans="1:22" ht="15.75">
      <c r="A99" s="56">
        <v>10</v>
      </c>
      <c r="B99" s="118" t="s">
        <v>31</v>
      </c>
      <c r="C99" s="12" t="s">
        <v>32</v>
      </c>
      <c r="D99" s="15" t="s">
        <v>122</v>
      </c>
      <c r="E99" s="62" t="s">
        <v>12</v>
      </c>
      <c r="F99" s="7">
        <v>2.4</v>
      </c>
      <c r="G99" s="8">
        <v>8.1</v>
      </c>
      <c r="H99" s="87"/>
      <c r="I99" s="9">
        <f>F99+G99-H99</f>
        <v>10.5</v>
      </c>
      <c r="J99" s="10">
        <v>2.7</v>
      </c>
      <c r="K99" s="8">
        <v>7.25</v>
      </c>
      <c r="L99" s="87"/>
      <c r="M99" s="11">
        <f>J99+K99-L99</f>
        <v>9.9499999999999993</v>
      </c>
      <c r="N99" s="7">
        <v>3.8</v>
      </c>
      <c r="O99" s="8">
        <v>6.9329999999999998</v>
      </c>
      <c r="P99" s="87"/>
      <c r="Q99" s="11">
        <f>N99+O99-P99</f>
        <v>10.733000000000001</v>
      </c>
      <c r="R99" s="10">
        <v>4.7</v>
      </c>
      <c r="S99" s="8">
        <v>7.9</v>
      </c>
      <c r="T99" s="87"/>
      <c r="U99" s="11">
        <f>R99+S99-T99</f>
        <v>12.600000000000001</v>
      </c>
      <c r="V99" s="72">
        <f>$I99+$M99+$Q99+$U99</f>
        <v>43.783000000000001</v>
      </c>
    </row>
    <row r="100" spans="1:22" ht="15.75">
      <c r="A100" s="56">
        <v>11</v>
      </c>
      <c r="B100" s="118" t="s">
        <v>113</v>
      </c>
      <c r="C100" s="12" t="s">
        <v>134</v>
      </c>
      <c r="D100" s="15" t="s">
        <v>122</v>
      </c>
      <c r="E100" s="62" t="s">
        <v>109</v>
      </c>
      <c r="F100" s="7">
        <v>2.4</v>
      </c>
      <c r="G100" s="8">
        <v>7.2670000000000003</v>
      </c>
      <c r="H100" s="87"/>
      <c r="I100" s="9">
        <f>F100+G100-H100</f>
        <v>9.6669999999999998</v>
      </c>
      <c r="J100" s="10">
        <v>2.8</v>
      </c>
      <c r="K100" s="8">
        <v>4.5</v>
      </c>
      <c r="L100" s="87"/>
      <c r="M100" s="11">
        <f>J100+K100-L100</f>
        <v>7.3</v>
      </c>
      <c r="N100" s="7">
        <v>4.3</v>
      </c>
      <c r="O100" s="8">
        <v>6.9329999999999998</v>
      </c>
      <c r="P100" s="87"/>
      <c r="Q100" s="11">
        <f>N100+O100-P100</f>
        <v>11.233000000000001</v>
      </c>
      <c r="R100" s="10">
        <v>4.0999999999999996</v>
      </c>
      <c r="S100" s="8">
        <v>7.7670000000000003</v>
      </c>
      <c r="T100" s="87"/>
      <c r="U100" s="11">
        <f>R100+S100-T100</f>
        <v>11.867000000000001</v>
      </c>
      <c r="V100" s="72">
        <f>$I100+$M100+$Q100+$U100</f>
        <v>40.067</v>
      </c>
    </row>
    <row r="101" spans="1:22" ht="15.75">
      <c r="A101" s="56">
        <v>12</v>
      </c>
      <c r="B101" s="28" t="s">
        <v>128</v>
      </c>
      <c r="C101" s="14" t="s">
        <v>9</v>
      </c>
      <c r="D101" s="15" t="s">
        <v>125</v>
      </c>
      <c r="E101" s="63" t="s">
        <v>101</v>
      </c>
      <c r="F101" s="7">
        <v>2.4</v>
      </c>
      <c r="G101" s="8">
        <v>8.1669999999999998</v>
      </c>
      <c r="H101" s="87"/>
      <c r="I101" s="9">
        <f>F101+G101-H101</f>
        <v>10.567</v>
      </c>
      <c r="J101" s="10">
        <v>2.7</v>
      </c>
      <c r="K101" s="8">
        <v>5.45</v>
      </c>
      <c r="L101" s="87"/>
      <c r="M101" s="11">
        <f>J101+K101-L101</f>
        <v>8.15</v>
      </c>
      <c r="N101" s="7">
        <v>3.9</v>
      </c>
      <c r="O101" s="8">
        <v>5.5330000000000004</v>
      </c>
      <c r="P101" s="87"/>
      <c r="Q101" s="11">
        <f>N101+O101-P101</f>
        <v>9.4329999999999998</v>
      </c>
      <c r="R101" s="10">
        <v>3.8</v>
      </c>
      <c r="S101" s="8">
        <v>6.9329999999999998</v>
      </c>
      <c r="T101" s="87"/>
      <c r="U101" s="11">
        <f>R101+S101-T101</f>
        <v>10.733000000000001</v>
      </c>
      <c r="V101" s="72">
        <f>$I101+$M101+$Q101+$U101</f>
        <v>38.882999999999996</v>
      </c>
    </row>
    <row r="102" spans="1:22" ht="15.75">
      <c r="A102" s="56">
        <v>13</v>
      </c>
      <c r="B102" s="28" t="s">
        <v>126</v>
      </c>
      <c r="C102" s="14" t="s">
        <v>127</v>
      </c>
      <c r="D102" s="15" t="s">
        <v>121</v>
      </c>
      <c r="E102" s="63" t="s">
        <v>67</v>
      </c>
      <c r="F102" s="7">
        <v>0</v>
      </c>
      <c r="G102" s="8">
        <v>0</v>
      </c>
      <c r="H102" s="87"/>
      <c r="I102" s="9">
        <f>F102+G102-H102</f>
        <v>0</v>
      </c>
      <c r="J102" s="10">
        <v>0</v>
      </c>
      <c r="K102" s="8">
        <v>0</v>
      </c>
      <c r="L102" s="87"/>
      <c r="M102" s="11">
        <f>J102+K102-L102</f>
        <v>0</v>
      </c>
      <c r="N102" s="7">
        <v>0</v>
      </c>
      <c r="O102" s="8">
        <v>0</v>
      </c>
      <c r="P102" s="87"/>
      <c r="Q102" s="11">
        <f>N102+O102-P102</f>
        <v>0</v>
      </c>
      <c r="R102" s="10">
        <v>0</v>
      </c>
      <c r="S102" s="8">
        <v>0</v>
      </c>
      <c r="T102" s="87"/>
      <c r="U102" s="11">
        <f>R102+S102-T102</f>
        <v>0</v>
      </c>
      <c r="V102" s="72">
        <f>$I102+$M102+$Q102+$U102</f>
        <v>0</v>
      </c>
    </row>
    <row r="103" spans="1:22" ht="15.75">
      <c r="A103" s="56">
        <v>14</v>
      </c>
      <c r="B103" s="35"/>
      <c r="C103" s="127"/>
      <c r="D103" s="27"/>
      <c r="E103" s="128"/>
      <c r="F103" s="7"/>
      <c r="G103" s="8"/>
      <c r="H103" s="87"/>
      <c r="I103" s="9">
        <f t="shared" ref="I91:I109" si="20">F103+G103-H103</f>
        <v>0</v>
      </c>
      <c r="J103" s="10"/>
      <c r="K103" s="8"/>
      <c r="L103" s="87"/>
      <c r="M103" s="11">
        <f t="shared" ref="M91:M109" si="21">J103+K103-L103</f>
        <v>0</v>
      </c>
      <c r="N103" s="7"/>
      <c r="O103" s="8"/>
      <c r="P103" s="87"/>
      <c r="Q103" s="11">
        <f t="shared" ref="Q91:Q109" si="22">N103+O103-P103</f>
        <v>0</v>
      </c>
      <c r="R103" s="10"/>
      <c r="S103" s="8"/>
      <c r="T103" s="87"/>
      <c r="U103" s="11">
        <f t="shared" ref="U91:U109" si="23">R103+S103-T103</f>
        <v>0</v>
      </c>
      <c r="V103" s="72">
        <f t="shared" ref="V91:V109" si="24">$I103+$M103+$Q103+$U103</f>
        <v>0</v>
      </c>
    </row>
    <row r="104" spans="1:22" ht="15.75">
      <c r="A104" s="56">
        <v>15</v>
      </c>
      <c r="B104" s="28"/>
      <c r="C104" s="14"/>
      <c r="D104" s="15"/>
      <c r="E104" s="63"/>
      <c r="F104" s="7"/>
      <c r="G104" s="8"/>
      <c r="H104" s="87"/>
      <c r="I104" s="9">
        <f t="shared" si="20"/>
        <v>0</v>
      </c>
      <c r="J104" s="10"/>
      <c r="K104" s="8"/>
      <c r="L104" s="87"/>
      <c r="M104" s="11">
        <f t="shared" si="21"/>
        <v>0</v>
      </c>
      <c r="N104" s="7"/>
      <c r="O104" s="8"/>
      <c r="P104" s="87"/>
      <c r="Q104" s="11">
        <f t="shared" si="22"/>
        <v>0</v>
      </c>
      <c r="R104" s="10"/>
      <c r="S104" s="8"/>
      <c r="T104" s="87"/>
      <c r="U104" s="11">
        <f t="shared" si="23"/>
        <v>0</v>
      </c>
      <c r="V104" s="72">
        <f t="shared" si="24"/>
        <v>0</v>
      </c>
    </row>
    <row r="105" spans="1:22" ht="15.75">
      <c r="A105" s="56">
        <v>16</v>
      </c>
      <c r="B105" s="28"/>
      <c r="C105" s="14"/>
      <c r="D105" s="15"/>
      <c r="E105" s="63"/>
      <c r="F105" s="7"/>
      <c r="G105" s="8"/>
      <c r="H105" s="87"/>
      <c r="I105" s="9">
        <f t="shared" si="20"/>
        <v>0</v>
      </c>
      <c r="J105" s="10"/>
      <c r="K105" s="8"/>
      <c r="L105" s="87"/>
      <c r="M105" s="11">
        <f t="shared" si="21"/>
        <v>0</v>
      </c>
      <c r="N105" s="7"/>
      <c r="O105" s="8"/>
      <c r="P105" s="87"/>
      <c r="Q105" s="11">
        <f t="shared" si="22"/>
        <v>0</v>
      </c>
      <c r="R105" s="10"/>
      <c r="S105" s="8"/>
      <c r="T105" s="87"/>
      <c r="U105" s="11">
        <f t="shared" si="23"/>
        <v>0</v>
      </c>
      <c r="V105" s="72">
        <f t="shared" si="24"/>
        <v>0</v>
      </c>
    </row>
    <row r="106" spans="1:22" ht="15.75">
      <c r="A106" s="56">
        <v>17</v>
      </c>
      <c r="B106" s="28"/>
      <c r="C106" s="14"/>
      <c r="D106" s="15"/>
      <c r="E106" s="63"/>
      <c r="F106" s="7"/>
      <c r="G106" s="8"/>
      <c r="H106" s="87"/>
      <c r="I106" s="9">
        <f t="shared" si="20"/>
        <v>0</v>
      </c>
      <c r="J106" s="10"/>
      <c r="K106" s="8"/>
      <c r="L106" s="87"/>
      <c r="M106" s="11">
        <f t="shared" si="21"/>
        <v>0</v>
      </c>
      <c r="N106" s="7"/>
      <c r="O106" s="8"/>
      <c r="P106" s="87"/>
      <c r="Q106" s="11">
        <f t="shared" si="22"/>
        <v>0</v>
      </c>
      <c r="R106" s="10"/>
      <c r="S106" s="8"/>
      <c r="T106" s="87"/>
      <c r="U106" s="11">
        <f t="shared" si="23"/>
        <v>0</v>
      </c>
      <c r="V106" s="72">
        <f t="shared" si="24"/>
        <v>0</v>
      </c>
    </row>
    <row r="107" spans="1:22" ht="15.75">
      <c r="A107" s="56">
        <v>18</v>
      </c>
      <c r="B107" s="28"/>
      <c r="C107" s="14"/>
      <c r="D107" s="15"/>
      <c r="E107" s="63"/>
      <c r="F107" s="7"/>
      <c r="G107" s="8"/>
      <c r="H107" s="87"/>
      <c r="I107" s="9">
        <f t="shared" si="20"/>
        <v>0</v>
      </c>
      <c r="J107" s="10"/>
      <c r="K107" s="8"/>
      <c r="L107" s="87"/>
      <c r="M107" s="11">
        <f t="shared" si="21"/>
        <v>0</v>
      </c>
      <c r="N107" s="7"/>
      <c r="O107" s="8"/>
      <c r="P107" s="87"/>
      <c r="Q107" s="11">
        <f t="shared" si="22"/>
        <v>0</v>
      </c>
      <c r="R107" s="10"/>
      <c r="S107" s="8"/>
      <c r="T107" s="87"/>
      <c r="U107" s="11">
        <f t="shared" si="23"/>
        <v>0</v>
      </c>
      <c r="V107" s="72">
        <f t="shared" si="24"/>
        <v>0</v>
      </c>
    </row>
    <row r="108" spans="1:22" ht="15.75">
      <c r="A108" s="56">
        <v>19</v>
      </c>
      <c r="B108" s="28"/>
      <c r="C108" s="14"/>
      <c r="D108" s="15"/>
      <c r="E108" s="63"/>
      <c r="F108" s="7"/>
      <c r="G108" s="8"/>
      <c r="H108" s="87"/>
      <c r="I108" s="9">
        <f t="shared" si="20"/>
        <v>0</v>
      </c>
      <c r="J108" s="10"/>
      <c r="K108" s="8"/>
      <c r="L108" s="87"/>
      <c r="M108" s="11">
        <f t="shared" si="21"/>
        <v>0</v>
      </c>
      <c r="N108" s="7"/>
      <c r="O108" s="8"/>
      <c r="P108" s="87"/>
      <c r="Q108" s="11">
        <f t="shared" si="22"/>
        <v>0</v>
      </c>
      <c r="R108" s="10"/>
      <c r="S108" s="8"/>
      <c r="T108" s="87"/>
      <c r="U108" s="11">
        <f t="shared" si="23"/>
        <v>0</v>
      </c>
      <c r="V108" s="72">
        <f t="shared" si="24"/>
        <v>0</v>
      </c>
    </row>
    <row r="109" spans="1:22" ht="16.5" thickBot="1">
      <c r="A109" s="65">
        <v>20</v>
      </c>
      <c r="B109" s="29"/>
      <c r="C109" s="30"/>
      <c r="D109" s="31"/>
      <c r="E109" s="64"/>
      <c r="F109" s="88"/>
      <c r="G109" s="39"/>
      <c r="H109" s="86"/>
      <c r="I109" s="40">
        <f t="shared" si="20"/>
        <v>0</v>
      </c>
      <c r="J109" s="38"/>
      <c r="K109" s="39"/>
      <c r="L109" s="86"/>
      <c r="M109" s="41">
        <f t="shared" si="21"/>
        <v>0</v>
      </c>
      <c r="N109" s="42"/>
      <c r="O109" s="39"/>
      <c r="P109" s="86"/>
      <c r="Q109" s="41">
        <f t="shared" si="22"/>
        <v>0</v>
      </c>
      <c r="R109" s="38"/>
      <c r="S109" s="39"/>
      <c r="T109" s="86"/>
      <c r="U109" s="41">
        <f t="shared" si="23"/>
        <v>0</v>
      </c>
      <c r="V109" s="73">
        <f t="shared" si="24"/>
        <v>0</v>
      </c>
    </row>
    <row r="110" spans="1:22" ht="15">
      <c r="A110" s="33"/>
      <c r="B110" s="16"/>
      <c r="C110" s="16"/>
      <c r="D110" s="17"/>
      <c r="E110" s="24"/>
      <c r="F110" s="18"/>
      <c r="G110" s="19"/>
      <c r="H110" s="19"/>
      <c r="I110" s="20"/>
      <c r="J110" s="18"/>
      <c r="K110" s="19"/>
      <c r="L110" s="19"/>
      <c r="M110" s="20"/>
      <c r="N110" s="18"/>
      <c r="O110" s="18"/>
      <c r="P110" s="18"/>
      <c r="Q110" s="20"/>
      <c r="R110" s="21"/>
      <c r="S110" s="21"/>
      <c r="T110" s="21"/>
      <c r="U110" s="20"/>
      <c r="V110" s="20"/>
    </row>
    <row r="111" spans="1:22" ht="15">
      <c r="A111" s="33"/>
      <c r="B111" s="16"/>
      <c r="C111" s="16"/>
      <c r="D111" s="17"/>
      <c r="E111" s="24"/>
      <c r="F111" s="18"/>
      <c r="G111" s="19"/>
      <c r="H111" s="19"/>
      <c r="I111" s="20"/>
      <c r="J111" s="18"/>
      <c r="K111" s="19"/>
      <c r="L111" s="19"/>
      <c r="M111" s="20"/>
      <c r="N111" s="18"/>
      <c r="O111" s="18"/>
      <c r="P111" s="18"/>
      <c r="Q111" s="20"/>
      <c r="R111" s="18"/>
      <c r="S111" s="18"/>
      <c r="T111" s="18"/>
      <c r="U111" s="20"/>
      <c r="V111" s="20"/>
    </row>
    <row r="112" spans="1:22">
      <c r="A112" s="82" t="s">
        <v>40</v>
      </c>
      <c r="B112" s="134" t="s">
        <v>88</v>
      </c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  <c r="S112" s="134"/>
      <c r="T112" s="134"/>
      <c r="U112" s="134"/>
      <c r="V112" s="134"/>
    </row>
    <row r="113" spans="1:22" ht="13.5" thickBot="1">
      <c r="A113" s="32"/>
      <c r="B113" s="5"/>
      <c r="C113" s="5"/>
      <c r="D113" s="6"/>
      <c r="E113" s="23"/>
      <c r="F113" s="135"/>
      <c r="G113" s="135"/>
      <c r="H113" s="135"/>
      <c r="I113" s="135"/>
      <c r="J113" s="135"/>
      <c r="K113" s="135"/>
      <c r="L113" s="135"/>
      <c r="M113" s="135"/>
      <c r="N113" s="135"/>
      <c r="O113" s="135"/>
      <c r="P113" s="135"/>
      <c r="Q113" s="135"/>
      <c r="R113" s="135"/>
      <c r="S113" s="135"/>
      <c r="T113" s="135"/>
      <c r="U113" s="135"/>
      <c r="V113" s="5"/>
    </row>
    <row r="114" spans="1:22">
      <c r="A114" s="54"/>
      <c r="B114" s="58"/>
      <c r="C114" s="36"/>
      <c r="D114" s="37"/>
      <c r="E114" s="59"/>
      <c r="F114" s="137" t="s">
        <v>3</v>
      </c>
      <c r="G114" s="130"/>
      <c r="H114" s="131"/>
      <c r="I114" s="131"/>
      <c r="J114" s="132" t="s">
        <v>4</v>
      </c>
      <c r="K114" s="130"/>
      <c r="L114" s="131"/>
      <c r="M114" s="133"/>
      <c r="N114" s="129" t="s">
        <v>5</v>
      </c>
      <c r="O114" s="130"/>
      <c r="P114" s="131"/>
      <c r="Q114" s="131"/>
      <c r="R114" s="132" t="s">
        <v>6</v>
      </c>
      <c r="S114" s="130"/>
      <c r="T114" s="131"/>
      <c r="U114" s="133"/>
      <c r="V114" s="70" t="s">
        <v>8</v>
      </c>
    </row>
    <row r="115" spans="1:22" ht="13.5" thickBot="1">
      <c r="A115" s="89" t="s">
        <v>7</v>
      </c>
      <c r="B115" s="60" t="s">
        <v>0</v>
      </c>
      <c r="C115" s="45" t="s">
        <v>1</v>
      </c>
      <c r="D115" s="113" t="s">
        <v>2</v>
      </c>
      <c r="E115" s="61" t="s">
        <v>11</v>
      </c>
      <c r="F115" s="100" t="s">
        <v>22</v>
      </c>
      <c r="G115" s="95" t="s">
        <v>23</v>
      </c>
      <c r="H115" s="96" t="s">
        <v>54</v>
      </c>
      <c r="I115" s="97" t="s">
        <v>13</v>
      </c>
      <c r="J115" s="98" t="s">
        <v>22</v>
      </c>
      <c r="K115" s="95" t="s">
        <v>23</v>
      </c>
      <c r="L115" s="96" t="s">
        <v>54</v>
      </c>
      <c r="M115" s="99" t="s">
        <v>13</v>
      </c>
      <c r="N115" s="94" t="s">
        <v>22</v>
      </c>
      <c r="O115" s="95" t="s">
        <v>23</v>
      </c>
      <c r="P115" s="96" t="s">
        <v>54</v>
      </c>
      <c r="Q115" s="97" t="s">
        <v>13</v>
      </c>
      <c r="R115" s="98" t="s">
        <v>22</v>
      </c>
      <c r="S115" s="95" t="s">
        <v>23</v>
      </c>
      <c r="T115" s="96" t="s">
        <v>54</v>
      </c>
      <c r="U115" s="99" t="s">
        <v>13</v>
      </c>
      <c r="V115" s="101"/>
    </row>
    <row r="116" spans="1:22" ht="15.75">
      <c r="A116" s="93">
        <v>1</v>
      </c>
      <c r="B116" s="119" t="s">
        <v>138</v>
      </c>
      <c r="C116" s="116" t="s">
        <v>139</v>
      </c>
      <c r="D116" s="117" t="s">
        <v>135</v>
      </c>
      <c r="E116" s="122" t="s">
        <v>109</v>
      </c>
      <c r="F116" s="105">
        <v>2.4</v>
      </c>
      <c r="G116" s="106">
        <v>8.1999999999999993</v>
      </c>
      <c r="H116" s="107"/>
      <c r="I116" s="108">
        <f>F116+G116-H116</f>
        <v>10.6</v>
      </c>
      <c r="J116" s="109">
        <v>3.4</v>
      </c>
      <c r="K116" s="106">
        <v>8</v>
      </c>
      <c r="L116" s="107"/>
      <c r="M116" s="110">
        <f>J116+K116-L116</f>
        <v>11.4</v>
      </c>
      <c r="N116" s="111">
        <v>4.9000000000000004</v>
      </c>
      <c r="O116" s="106">
        <v>8.3000000000000007</v>
      </c>
      <c r="P116" s="107"/>
      <c r="Q116" s="110">
        <f>N116+O116-P116</f>
        <v>13.200000000000001</v>
      </c>
      <c r="R116" s="109">
        <v>4.5</v>
      </c>
      <c r="S116" s="106">
        <v>8.1999999999999993</v>
      </c>
      <c r="T116" s="107"/>
      <c r="U116" s="110">
        <f>R116+S116-T116</f>
        <v>12.7</v>
      </c>
      <c r="V116" s="112">
        <f>$I116+$M116+$Q116+$U116</f>
        <v>47.900000000000006</v>
      </c>
    </row>
    <row r="117" spans="1:22" ht="15.75">
      <c r="A117" s="90">
        <v>2</v>
      </c>
      <c r="B117" s="118" t="s">
        <v>50</v>
      </c>
      <c r="C117" s="12" t="s">
        <v>15</v>
      </c>
      <c r="D117" s="13" t="s">
        <v>135</v>
      </c>
      <c r="E117" s="62" t="s">
        <v>12</v>
      </c>
      <c r="F117" s="100">
        <v>2.4</v>
      </c>
      <c r="G117" s="95">
        <v>9.1669999999999998</v>
      </c>
      <c r="H117" s="96"/>
      <c r="I117" s="102">
        <f>F117+G117-H117</f>
        <v>11.567</v>
      </c>
      <c r="J117" s="98">
        <v>2.7</v>
      </c>
      <c r="K117" s="95">
        <v>8.4</v>
      </c>
      <c r="L117" s="96"/>
      <c r="M117" s="103">
        <f>J117+K117-L117</f>
        <v>11.100000000000001</v>
      </c>
      <c r="N117" s="94">
        <v>4.5</v>
      </c>
      <c r="O117" s="95">
        <v>7.0659999999999998</v>
      </c>
      <c r="P117" s="96"/>
      <c r="Q117" s="103">
        <f>N117+O117-P117</f>
        <v>11.565999999999999</v>
      </c>
      <c r="R117" s="98">
        <v>4.3</v>
      </c>
      <c r="S117" s="95">
        <v>8.7330000000000005</v>
      </c>
      <c r="T117" s="96"/>
      <c r="U117" s="103">
        <f>R117+S117-T117</f>
        <v>13.033000000000001</v>
      </c>
      <c r="V117" s="104">
        <f>$I117+$M117+$Q117+$U117</f>
        <v>47.266000000000005</v>
      </c>
    </row>
    <row r="118" spans="1:22" ht="15.75">
      <c r="A118" s="90">
        <v>3</v>
      </c>
      <c r="B118" s="28" t="s">
        <v>140</v>
      </c>
      <c r="C118" s="14" t="s">
        <v>49</v>
      </c>
      <c r="D118" s="15" t="s">
        <v>141</v>
      </c>
      <c r="E118" s="63" t="s">
        <v>109</v>
      </c>
      <c r="F118" s="100">
        <v>1.7</v>
      </c>
      <c r="G118" s="95">
        <v>8</v>
      </c>
      <c r="H118" s="96"/>
      <c r="I118" s="102">
        <f>F118+G118-H118</f>
        <v>9.6999999999999993</v>
      </c>
      <c r="J118" s="98">
        <v>0</v>
      </c>
      <c r="K118" s="95">
        <v>0</v>
      </c>
      <c r="L118" s="96"/>
      <c r="M118" s="103">
        <f>J118+K118-L118</f>
        <v>0</v>
      </c>
      <c r="N118" s="94">
        <v>5.0999999999999996</v>
      </c>
      <c r="O118" s="95">
        <v>5.9660000000000002</v>
      </c>
      <c r="P118" s="96"/>
      <c r="Q118" s="103">
        <f>N118+O118-P118</f>
        <v>11.065999999999999</v>
      </c>
      <c r="R118" s="98">
        <v>4.8</v>
      </c>
      <c r="S118" s="95">
        <v>7.4</v>
      </c>
      <c r="T118" s="96"/>
      <c r="U118" s="103">
        <f>R118+S118-T118</f>
        <v>12.2</v>
      </c>
      <c r="V118" s="104">
        <f>$I118+$M118+$Q118+$U118</f>
        <v>32.965999999999994</v>
      </c>
    </row>
    <row r="119" spans="1:22" ht="15.75">
      <c r="A119" s="90">
        <v>4</v>
      </c>
      <c r="B119" s="28" t="s">
        <v>136</v>
      </c>
      <c r="C119" s="14" t="s">
        <v>9</v>
      </c>
      <c r="D119" s="15" t="s">
        <v>137</v>
      </c>
      <c r="E119" s="63" t="s">
        <v>71</v>
      </c>
      <c r="F119" s="100"/>
      <c r="G119" s="95"/>
      <c r="H119" s="96"/>
      <c r="I119" s="102">
        <f>F119+G119-H119</f>
        <v>0</v>
      </c>
      <c r="J119" s="98"/>
      <c r="K119" s="95"/>
      <c r="L119" s="96"/>
      <c r="M119" s="103">
        <f>J119+K119-L119</f>
        <v>0</v>
      </c>
      <c r="N119" s="94"/>
      <c r="O119" s="95"/>
      <c r="P119" s="96"/>
      <c r="Q119" s="103">
        <f>N119+O119-P119</f>
        <v>0</v>
      </c>
      <c r="R119" s="98"/>
      <c r="S119" s="95"/>
      <c r="T119" s="96"/>
      <c r="U119" s="103">
        <f>R119+S119-T119</f>
        <v>0</v>
      </c>
      <c r="V119" s="104">
        <f>$I119+$M119+$Q119+$U119</f>
        <v>0</v>
      </c>
    </row>
    <row r="120" spans="1:22" ht="15.75">
      <c r="A120" s="91">
        <v>5</v>
      </c>
      <c r="B120" s="28"/>
      <c r="C120" s="14"/>
      <c r="D120" s="15"/>
      <c r="E120" s="63"/>
      <c r="F120" s="100"/>
      <c r="G120" s="95"/>
      <c r="H120" s="96"/>
      <c r="I120" s="102">
        <f t="shared" ref="I116:I121" si="25">F120+G120-H120</f>
        <v>0</v>
      </c>
      <c r="J120" s="98"/>
      <c r="K120" s="95"/>
      <c r="L120" s="96"/>
      <c r="M120" s="103">
        <f t="shared" ref="M116:M121" si="26">J120+K120-L120</f>
        <v>0</v>
      </c>
      <c r="N120" s="94"/>
      <c r="O120" s="95"/>
      <c r="P120" s="96"/>
      <c r="Q120" s="103">
        <f t="shared" ref="Q116:Q121" si="27">N120+O120-P120</f>
        <v>0</v>
      </c>
      <c r="R120" s="98"/>
      <c r="S120" s="95"/>
      <c r="T120" s="96"/>
      <c r="U120" s="103">
        <f t="shared" ref="U116:U121" si="28">R120+S120-T120</f>
        <v>0</v>
      </c>
      <c r="V120" s="104">
        <f t="shared" ref="V116:V121" si="29">$I120+$M120+$Q120+$U120</f>
        <v>0</v>
      </c>
    </row>
    <row r="121" spans="1:22" ht="16.5" thickBot="1">
      <c r="A121" s="114">
        <v>6</v>
      </c>
      <c r="B121" s="29"/>
      <c r="C121" s="30"/>
      <c r="D121" s="31"/>
      <c r="E121" s="64"/>
      <c r="F121" s="88"/>
      <c r="G121" s="39"/>
      <c r="H121" s="86"/>
      <c r="I121" s="40">
        <f t="shared" si="25"/>
        <v>0</v>
      </c>
      <c r="J121" s="38"/>
      <c r="K121" s="39"/>
      <c r="L121" s="86"/>
      <c r="M121" s="41">
        <f t="shared" si="26"/>
        <v>0</v>
      </c>
      <c r="N121" s="42"/>
      <c r="O121" s="39"/>
      <c r="P121" s="86"/>
      <c r="Q121" s="41">
        <f t="shared" si="27"/>
        <v>0</v>
      </c>
      <c r="R121" s="38"/>
      <c r="S121" s="39"/>
      <c r="T121" s="86"/>
      <c r="U121" s="41">
        <f t="shared" si="28"/>
        <v>0</v>
      </c>
      <c r="V121" s="73">
        <f t="shared" si="29"/>
        <v>0</v>
      </c>
    </row>
    <row r="122" spans="1:22" ht="15">
      <c r="A122" s="92"/>
      <c r="B122" s="16"/>
      <c r="C122" s="16"/>
      <c r="D122" s="17"/>
      <c r="E122" s="24"/>
      <c r="F122" s="18"/>
      <c r="G122" s="19"/>
      <c r="H122" s="19"/>
      <c r="I122" s="20"/>
      <c r="J122" s="18"/>
      <c r="K122" s="19"/>
      <c r="L122" s="19"/>
      <c r="M122" s="20"/>
      <c r="N122" s="18"/>
      <c r="O122" s="18"/>
      <c r="P122" s="18"/>
      <c r="Q122" s="20"/>
      <c r="R122" s="21"/>
      <c r="S122" s="21"/>
      <c r="T122" s="21"/>
      <c r="U122" s="20"/>
      <c r="V122" s="20"/>
    </row>
    <row r="123" spans="1:22">
      <c r="A123" s="81"/>
      <c r="B123" s="136"/>
      <c r="C123" s="136"/>
      <c r="D123" s="136"/>
      <c r="E123" s="136"/>
      <c r="F123" s="136"/>
      <c r="G123" s="136"/>
      <c r="H123" s="136"/>
      <c r="I123" s="136"/>
      <c r="J123" s="136"/>
      <c r="K123" s="136"/>
      <c r="L123" s="136"/>
      <c r="M123" s="136"/>
      <c r="N123" s="136"/>
      <c r="O123" s="136"/>
      <c r="P123" s="136"/>
      <c r="Q123" s="136"/>
      <c r="R123" s="136"/>
      <c r="S123" s="136"/>
      <c r="T123" s="136"/>
      <c r="U123" s="136"/>
      <c r="V123" s="136"/>
    </row>
    <row r="124" spans="1:22" ht="13.5" thickBot="1">
      <c r="A124" s="32"/>
      <c r="B124" s="5"/>
      <c r="C124" s="5"/>
      <c r="D124" s="6"/>
      <c r="E124" s="23"/>
      <c r="F124" s="135"/>
      <c r="G124" s="135"/>
      <c r="H124" s="135"/>
      <c r="I124" s="135"/>
      <c r="J124" s="135"/>
      <c r="K124" s="135"/>
      <c r="L124" s="135"/>
      <c r="M124" s="135"/>
      <c r="N124" s="135"/>
      <c r="O124" s="135"/>
      <c r="P124" s="135"/>
      <c r="Q124" s="135"/>
      <c r="R124" s="135"/>
      <c r="S124" s="135"/>
      <c r="T124" s="135"/>
      <c r="U124" s="135"/>
      <c r="V124" s="5"/>
    </row>
    <row r="125" spans="1:22">
      <c r="A125" s="54"/>
      <c r="B125" s="49"/>
      <c r="C125" s="36"/>
      <c r="D125" s="37"/>
      <c r="E125" s="59"/>
      <c r="F125" s="129"/>
      <c r="G125" s="130"/>
      <c r="H125" s="131"/>
      <c r="I125" s="131"/>
      <c r="J125" s="132"/>
      <c r="K125" s="130"/>
      <c r="L125" s="131"/>
      <c r="M125" s="133"/>
      <c r="N125" s="129"/>
      <c r="O125" s="130"/>
      <c r="P125" s="131"/>
      <c r="Q125" s="131"/>
      <c r="R125" s="132"/>
      <c r="S125" s="130"/>
      <c r="T125" s="131"/>
      <c r="U125" s="133"/>
      <c r="V125" s="70"/>
    </row>
    <row r="126" spans="1:22" ht="13.5" thickBot="1">
      <c r="A126" s="55"/>
      <c r="B126" s="50"/>
      <c r="C126" s="45"/>
      <c r="D126" s="46"/>
      <c r="E126" s="61"/>
      <c r="F126" s="42"/>
      <c r="G126" s="39"/>
      <c r="H126" s="86"/>
      <c r="I126" s="47"/>
      <c r="J126" s="38"/>
      <c r="K126" s="39"/>
      <c r="L126" s="86"/>
      <c r="M126" s="48"/>
      <c r="N126" s="42"/>
      <c r="O126" s="39"/>
      <c r="P126" s="86"/>
      <c r="Q126" s="47"/>
      <c r="R126" s="38"/>
      <c r="S126" s="39"/>
      <c r="T126" s="86"/>
      <c r="U126" s="48"/>
      <c r="V126" s="71"/>
    </row>
    <row r="127" spans="1:22" ht="15.75">
      <c r="A127" s="56"/>
      <c r="B127" s="51"/>
      <c r="C127" s="12"/>
      <c r="D127" s="13"/>
      <c r="E127" s="66"/>
      <c r="F127" s="7"/>
      <c r="G127" s="8"/>
      <c r="H127" s="87"/>
      <c r="I127" s="9"/>
      <c r="J127" s="10"/>
      <c r="K127" s="8"/>
      <c r="L127" s="87"/>
      <c r="M127" s="11"/>
      <c r="N127" s="7"/>
      <c r="O127" s="8"/>
      <c r="P127" s="87"/>
      <c r="Q127" s="11"/>
      <c r="R127" s="10"/>
      <c r="S127" s="8"/>
      <c r="T127" s="87"/>
      <c r="U127" s="11"/>
      <c r="V127" s="72"/>
    </row>
    <row r="128" spans="1:22" ht="15.75">
      <c r="A128" s="56"/>
      <c r="B128" s="52"/>
      <c r="C128" s="14"/>
      <c r="D128" s="15"/>
      <c r="E128" s="69"/>
      <c r="F128" s="7"/>
      <c r="G128" s="8"/>
      <c r="H128" s="87"/>
      <c r="I128" s="9"/>
      <c r="J128" s="10"/>
      <c r="K128" s="8"/>
      <c r="L128" s="87"/>
      <c r="M128" s="11"/>
      <c r="N128" s="7"/>
      <c r="O128" s="8"/>
      <c r="P128" s="87"/>
      <c r="Q128" s="11"/>
      <c r="R128" s="10"/>
      <c r="S128" s="8"/>
      <c r="T128" s="87"/>
      <c r="U128" s="11"/>
      <c r="V128" s="72"/>
    </row>
    <row r="129" spans="1:22" ht="15.75">
      <c r="A129" s="56"/>
      <c r="B129" s="51"/>
      <c r="C129" s="12"/>
      <c r="D129" s="13"/>
      <c r="E129" s="66"/>
      <c r="F129" s="7"/>
      <c r="G129" s="8"/>
      <c r="H129" s="87"/>
      <c r="I129" s="9"/>
      <c r="J129" s="10"/>
      <c r="K129" s="8"/>
      <c r="L129" s="87"/>
      <c r="M129" s="11"/>
      <c r="N129" s="7"/>
      <c r="O129" s="8"/>
      <c r="P129" s="87"/>
      <c r="Q129" s="11"/>
      <c r="R129" s="10"/>
      <c r="S129" s="8"/>
      <c r="T129" s="87"/>
      <c r="U129" s="11"/>
      <c r="V129" s="72"/>
    </row>
    <row r="130" spans="1:22" ht="15.75">
      <c r="A130" s="56"/>
      <c r="B130" s="52"/>
      <c r="C130" s="14"/>
      <c r="D130" s="15"/>
      <c r="E130" s="66"/>
      <c r="F130" s="7"/>
      <c r="G130" s="8"/>
      <c r="H130" s="87"/>
      <c r="I130" s="9"/>
      <c r="J130" s="10"/>
      <c r="K130" s="8"/>
      <c r="L130" s="87"/>
      <c r="M130" s="11"/>
      <c r="N130" s="7"/>
      <c r="O130" s="8"/>
      <c r="P130" s="87"/>
      <c r="Q130" s="11"/>
      <c r="R130" s="10"/>
      <c r="S130" s="8"/>
      <c r="T130" s="87"/>
      <c r="U130" s="11"/>
      <c r="V130" s="72"/>
    </row>
    <row r="131" spans="1:22" ht="15.75">
      <c r="A131" s="56"/>
      <c r="B131" s="52"/>
      <c r="C131" s="14"/>
      <c r="D131" s="15"/>
      <c r="E131" s="66"/>
      <c r="F131" s="7"/>
      <c r="G131" s="8"/>
      <c r="H131" s="87"/>
      <c r="I131" s="9"/>
      <c r="J131" s="10"/>
      <c r="K131" s="8"/>
      <c r="L131" s="87"/>
      <c r="M131" s="11"/>
      <c r="N131" s="7"/>
      <c r="O131" s="8"/>
      <c r="P131" s="87"/>
      <c r="Q131" s="11"/>
      <c r="R131" s="10"/>
      <c r="S131" s="8"/>
      <c r="T131" s="87"/>
      <c r="U131" s="11"/>
      <c r="V131" s="72"/>
    </row>
    <row r="132" spans="1:22" ht="15.75">
      <c r="A132" s="56"/>
      <c r="B132" s="52"/>
      <c r="C132" s="14"/>
      <c r="D132" s="15"/>
      <c r="E132" s="66"/>
      <c r="F132" s="7"/>
      <c r="G132" s="8"/>
      <c r="H132" s="87"/>
      <c r="I132" s="9"/>
      <c r="J132" s="10"/>
      <c r="K132" s="8"/>
      <c r="L132" s="87"/>
      <c r="M132" s="11"/>
      <c r="N132" s="7"/>
      <c r="O132" s="8"/>
      <c r="P132" s="87"/>
      <c r="Q132" s="11"/>
      <c r="R132" s="10"/>
      <c r="S132" s="8"/>
      <c r="T132" s="87"/>
      <c r="U132" s="11"/>
      <c r="V132" s="72"/>
    </row>
    <row r="133" spans="1:22" ht="16.5" thickBot="1">
      <c r="A133" s="65"/>
      <c r="B133" s="53"/>
      <c r="C133" s="30"/>
      <c r="D133" s="31"/>
      <c r="E133" s="67"/>
      <c r="F133" s="88"/>
      <c r="G133" s="39"/>
      <c r="H133" s="86"/>
      <c r="I133" s="40"/>
      <c r="J133" s="38"/>
      <c r="K133" s="39"/>
      <c r="L133" s="86"/>
      <c r="M133" s="41"/>
      <c r="N133" s="42"/>
      <c r="O133" s="39"/>
      <c r="P133" s="86"/>
      <c r="Q133" s="41"/>
      <c r="R133" s="38"/>
      <c r="S133" s="39"/>
      <c r="T133" s="86"/>
      <c r="U133" s="41"/>
      <c r="V133" s="73"/>
    </row>
    <row r="134" spans="1:22">
      <c r="E134" s="24"/>
    </row>
  </sheetData>
  <sortState ref="B90:V102">
    <sortCondition descending="1" ref="V90:V102"/>
  </sortState>
  <mergeCells count="62">
    <mergeCell ref="A1:V1"/>
    <mergeCell ref="A2:V2"/>
    <mergeCell ref="A4:V4"/>
    <mergeCell ref="B6:V6"/>
    <mergeCell ref="F8:I8"/>
    <mergeCell ref="J8:M8"/>
    <mergeCell ref="N8:Q8"/>
    <mergeCell ref="R8:U8"/>
    <mergeCell ref="F7:I7"/>
    <mergeCell ref="J7:M7"/>
    <mergeCell ref="N7:Q7"/>
    <mergeCell ref="R7:U7"/>
    <mergeCell ref="F28:I28"/>
    <mergeCell ref="J28:M28"/>
    <mergeCell ref="N28:Q28"/>
    <mergeCell ref="R28:U28"/>
    <mergeCell ref="B26:V26"/>
    <mergeCell ref="F27:I27"/>
    <mergeCell ref="J27:M27"/>
    <mergeCell ref="N27:Q27"/>
    <mergeCell ref="R27:U27"/>
    <mergeCell ref="F48:I48"/>
    <mergeCell ref="J48:M48"/>
    <mergeCell ref="N48:Q48"/>
    <mergeCell ref="R48:U48"/>
    <mergeCell ref="B46:V46"/>
    <mergeCell ref="F47:I47"/>
    <mergeCell ref="J47:M47"/>
    <mergeCell ref="N47:Q47"/>
    <mergeCell ref="R47:U47"/>
    <mergeCell ref="B66:V66"/>
    <mergeCell ref="F68:I68"/>
    <mergeCell ref="J68:M68"/>
    <mergeCell ref="N68:Q68"/>
    <mergeCell ref="R68:U68"/>
    <mergeCell ref="F114:I114"/>
    <mergeCell ref="J114:M114"/>
    <mergeCell ref="N114:Q114"/>
    <mergeCell ref="R114:U114"/>
    <mergeCell ref="B112:V112"/>
    <mergeCell ref="F113:I113"/>
    <mergeCell ref="J113:M113"/>
    <mergeCell ref="N113:Q113"/>
    <mergeCell ref="R113:U113"/>
    <mergeCell ref="F125:I125"/>
    <mergeCell ref="J125:M125"/>
    <mergeCell ref="N125:Q125"/>
    <mergeCell ref="R125:U125"/>
    <mergeCell ref="B123:V123"/>
    <mergeCell ref="F124:I124"/>
    <mergeCell ref="J124:M124"/>
    <mergeCell ref="N124:Q124"/>
    <mergeCell ref="R124:U124"/>
    <mergeCell ref="F88:I88"/>
    <mergeCell ref="J88:M88"/>
    <mergeCell ref="N88:Q88"/>
    <mergeCell ref="R88:U88"/>
    <mergeCell ref="B86:V86"/>
    <mergeCell ref="F87:I87"/>
    <mergeCell ref="J87:M87"/>
    <mergeCell ref="N87:Q87"/>
    <mergeCell ref="R87:U87"/>
  </mergeCells>
  <phoneticPr fontId="15" type="noConversion"/>
  <pageMargins left="0.78740157499999996" right="0.78740157499999996" top="0.23" bottom="0.14000000000000001" header="0.4921259845" footer="0.14000000000000001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2014</vt:lpstr>
    </vt:vector>
  </TitlesOfParts>
  <Company>ASTRA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Jan</cp:lastModifiedBy>
  <cp:lastPrinted>2012-11-29T12:19:40Z</cp:lastPrinted>
  <dcterms:created xsi:type="dcterms:W3CDTF">2005-11-20T16:23:38Z</dcterms:created>
  <dcterms:modified xsi:type="dcterms:W3CDTF">2014-11-29T13:11:44Z</dcterms:modified>
</cp:coreProperties>
</file>